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.uws.edu.au\dfshare\HomesBNK$\90935630\Desktop\Papers written\DATA PUBLICATIONS\"/>
    </mc:Choice>
  </mc:AlternateContent>
  <bookViews>
    <workbookView xWindow="0" yWindow="0" windowWidth="15528" windowHeight="6456"/>
  </bookViews>
  <sheets>
    <sheet name="Apri 2011- Sept 2017" sheetId="1" r:id="rId1"/>
    <sheet name="Oct 2017- Dec 2020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0" i="10" l="1"/>
  <c r="E1189" i="10"/>
  <c r="E1188" i="10"/>
  <c r="E1187" i="10"/>
  <c r="E1186" i="10"/>
  <c r="E1185" i="10"/>
  <c r="E1184" i="10"/>
  <c r="E1183" i="10"/>
  <c r="E1182" i="10"/>
  <c r="E1181" i="10"/>
  <c r="E1180" i="10"/>
  <c r="E1179" i="10"/>
  <c r="E1178" i="10"/>
  <c r="E1177" i="10"/>
  <c r="E1176" i="10"/>
  <c r="E1175" i="10"/>
  <c r="E1174" i="10"/>
  <c r="E1173" i="10"/>
  <c r="E1172" i="10"/>
  <c r="E1171" i="10"/>
  <c r="E1170" i="10"/>
  <c r="E1169" i="10"/>
  <c r="E1168" i="10"/>
  <c r="E1167" i="10"/>
  <c r="E1166" i="10"/>
  <c r="E1165" i="10"/>
  <c r="E1164" i="10"/>
  <c r="E1163" i="10"/>
  <c r="E1162" i="10"/>
  <c r="E1161" i="10"/>
  <c r="E1160" i="10"/>
  <c r="E1159" i="10"/>
  <c r="E1158" i="10"/>
  <c r="E1157" i="10"/>
  <c r="E1156" i="10"/>
  <c r="E1155" i="10"/>
  <c r="E1154" i="10"/>
  <c r="E1153" i="10"/>
  <c r="E1152" i="10"/>
  <c r="E1151" i="10"/>
  <c r="E1150" i="10"/>
  <c r="E1149" i="10"/>
  <c r="E1148" i="10"/>
  <c r="E1147" i="10"/>
  <c r="E1146" i="10"/>
  <c r="E1145" i="10"/>
  <c r="E1144" i="10"/>
  <c r="E1143" i="10"/>
  <c r="E1142" i="10"/>
  <c r="E1141" i="10"/>
  <c r="E1140" i="10"/>
  <c r="E1139" i="10"/>
  <c r="E1138" i="10"/>
  <c r="E1137" i="10"/>
  <c r="E1136" i="10"/>
  <c r="E1135" i="10"/>
  <c r="E1134" i="10"/>
  <c r="E1133" i="10"/>
  <c r="E1132" i="10"/>
  <c r="E1131" i="10"/>
  <c r="E1130" i="10"/>
  <c r="E1129" i="10"/>
  <c r="E1128" i="10"/>
  <c r="E1127" i="10"/>
  <c r="E1126" i="10"/>
  <c r="E1125" i="10"/>
  <c r="E1124" i="10"/>
  <c r="E1123" i="10"/>
  <c r="E1122" i="10"/>
  <c r="E1121" i="10"/>
  <c r="E1120" i="10"/>
  <c r="E1119" i="10"/>
  <c r="E1118" i="10"/>
  <c r="E1117" i="10"/>
  <c r="E1116" i="10"/>
  <c r="E1115" i="10"/>
  <c r="E1114" i="10"/>
  <c r="E1113" i="10"/>
  <c r="E1112" i="10"/>
  <c r="E1111" i="10"/>
  <c r="E1110" i="10"/>
  <c r="E1109" i="10"/>
  <c r="E1108" i="10"/>
  <c r="E1107" i="10"/>
  <c r="E1106" i="10"/>
  <c r="E1105" i="10"/>
  <c r="E1104" i="10"/>
  <c r="E1103" i="10"/>
  <c r="E1102" i="10"/>
  <c r="E1101" i="10"/>
  <c r="E1100" i="10"/>
  <c r="E1099" i="10"/>
  <c r="E1098" i="10"/>
  <c r="E1097" i="10"/>
  <c r="E1096" i="10"/>
  <c r="E1095" i="10"/>
  <c r="E1094" i="10"/>
  <c r="E1093" i="10"/>
  <c r="E1092" i="10"/>
  <c r="E1091" i="10"/>
  <c r="E1090" i="10"/>
  <c r="E1089" i="10"/>
  <c r="E1088" i="10"/>
  <c r="E1087" i="10"/>
  <c r="E1086" i="10"/>
  <c r="E1085" i="10"/>
  <c r="E1084" i="10"/>
  <c r="E1083" i="10"/>
  <c r="E1082" i="10"/>
  <c r="E1081" i="10"/>
  <c r="E1080" i="10"/>
  <c r="E1079" i="10"/>
  <c r="E1078" i="10"/>
  <c r="E1077" i="10"/>
  <c r="E1076" i="10"/>
  <c r="E1075" i="10"/>
  <c r="E1074" i="10"/>
  <c r="E1073" i="10"/>
  <c r="E1072" i="10"/>
  <c r="E1071" i="10"/>
  <c r="E1070" i="10"/>
  <c r="E1069" i="10"/>
  <c r="E1068" i="10"/>
  <c r="E1067" i="10"/>
  <c r="E1066" i="10"/>
  <c r="E1065" i="10"/>
  <c r="E1064" i="10"/>
  <c r="E1063" i="10"/>
  <c r="E1062" i="10"/>
  <c r="E1061" i="10"/>
  <c r="E1060" i="10"/>
  <c r="E1059" i="10"/>
  <c r="E1058" i="10"/>
  <c r="E1057" i="10"/>
  <c r="E1056" i="10"/>
  <c r="E1055" i="10"/>
  <c r="E1054" i="10"/>
  <c r="E1053" i="10"/>
  <c r="E1052" i="10"/>
  <c r="E1051" i="10"/>
  <c r="E1050" i="10"/>
  <c r="E1049" i="10"/>
  <c r="E1048" i="10"/>
  <c r="E1047" i="10"/>
  <c r="E1046" i="10"/>
  <c r="E1045" i="10"/>
  <c r="E1044" i="10"/>
  <c r="E1043" i="10"/>
  <c r="E1042" i="10"/>
  <c r="E1041" i="10"/>
  <c r="E1040" i="10"/>
  <c r="E1039" i="10"/>
  <c r="E1038" i="10"/>
  <c r="E1037" i="10"/>
  <c r="E1036" i="10"/>
  <c r="E1035" i="10"/>
  <c r="E1034" i="10"/>
  <c r="E1033" i="10"/>
  <c r="E1032" i="10"/>
  <c r="E1031" i="10"/>
  <c r="E1030" i="10"/>
  <c r="E1029" i="10"/>
  <c r="E1028" i="10"/>
  <c r="E1027" i="10"/>
  <c r="E1026" i="10"/>
  <c r="E1025" i="10"/>
  <c r="E1024" i="10"/>
  <c r="E1023" i="10"/>
  <c r="E1022" i="10"/>
  <c r="E1021" i="10"/>
  <c r="E1020" i="10"/>
  <c r="E1019" i="10"/>
  <c r="E1018" i="10"/>
  <c r="E1017" i="10"/>
  <c r="E1016" i="10"/>
  <c r="E1015" i="10"/>
  <c r="E1014" i="10"/>
  <c r="E1013" i="10"/>
  <c r="E1012" i="10"/>
  <c r="E1011" i="10"/>
  <c r="E1010" i="10"/>
  <c r="E1009" i="10"/>
  <c r="E1008" i="10"/>
  <c r="E1007" i="10"/>
  <c r="E1006" i="10"/>
  <c r="E1005" i="10"/>
  <c r="E1004" i="10"/>
  <c r="E1003" i="10"/>
  <c r="E1002" i="10"/>
  <c r="E1001" i="10"/>
  <c r="E1000" i="10"/>
  <c r="E999" i="10"/>
  <c r="E998" i="10"/>
  <c r="E997" i="10"/>
  <c r="E996" i="10"/>
  <c r="E995" i="10"/>
  <c r="E994" i="10"/>
  <c r="E993" i="10"/>
  <c r="E992" i="10"/>
  <c r="E991" i="10"/>
  <c r="E990" i="10"/>
  <c r="E989" i="10"/>
  <c r="E988" i="10"/>
  <c r="E987" i="10"/>
  <c r="E986" i="10"/>
  <c r="E985" i="10"/>
  <c r="E984" i="10"/>
  <c r="E983" i="10"/>
  <c r="E982" i="10"/>
  <c r="E981" i="10"/>
  <c r="E980" i="10"/>
  <c r="E979" i="10"/>
  <c r="E978" i="10"/>
  <c r="E977" i="10"/>
  <c r="E976" i="10"/>
  <c r="E975" i="10"/>
  <c r="E974" i="10"/>
  <c r="E973" i="10"/>
  <c r="E972" i="10"/>
  <c r="E971" i="10"/>
  <c r="E970" i="10"/>
  <c r="E969" i="10"/>
  <c r="E968" i="10"/>
  <c r="E967" i="10"/>
  <c r="E966" i="10"/>
  <c r="E965" i="10"/>
  <c r="E964" i="10"/>
  <c r="E963" i="10"/>
  <c r="E962" i="10"/>
  <c r="E961" i="10"/>
  <c r="E960" i="10"/>
  <c r="E959" i="10"/>
  <c r="E958" i="10"/>
  <c r="E957" i="10"/>
  <c r="E956" i="10"/>
  <c r="E955" i="10"/>
  <c r="E954" i="10"/>
  <c r="E953" i="10"/>
  <c r="E952" i="10"/>
  <c r="E951" i="10"/>
  <c r="E950" i="10"/>
  <c r="E949" i="10"/>
  <c r="E948" i="10"/>
  <c r="E947" i="10"/>
  <c r="E946" i="10"/>
  <c r="E945" i="10"/>
  <c r="E944" i="10"/>
  <c r="E943" i="10"/>
  <c r="E942" i="10"/>
  <c r="E941" i="10"/>
  <c r="E940" i="10"/>
  <c r="E939" i="10"/>
  <c r="E938" i="10"/>
  <c r="E937" i="10"/>
  <c r="E936" i="10"/>
  <c r="E935" i="10"/>
  <c r="E934" i="10"/>
  <c r="E933" i="10"/>
  <c r="E932" i="10"/>
  <c r="E931" i="10"/>
  <c r="E930" i="10"/>
  <c r="E929" i="10"/>
  <c r="E928" i="10"/>
  <c r="E927" i="10"/>
  <c r="E926" i="10"/>
  <c r="E925" i="10"/>
  <c r="E924" i="10"/>
  <c r="E923" i="10"/>
  <c r="E922" i="10"/>
  <c r="E921" i="10"/>
  <c r="E920" i="10"/>
  <c r="E919" i="10"/>
  <c r="E918" i="10"/>
  <c r="E917" i="10"/>
  <c r="E916" i="10"/>
  <c r="E915" i="10"/>
  <c r="E914" i="10"/>
  <c r="E913" i="10"/>
  <c r="E912" i="10"/>
  <c r="E911" i="10"/>
  <c r="E910" i="10"/>
  <c r="E909" i="10"/>
  <c r="E908" i="10"/>
  <c r="E907" i="10"/>
  <c r="E906" i="10"/>
  <c r="E905" i="10"/>
  <c r="E904" i="10"/>
  <c r="E903" i="10"/>
  <c r="E902" i="10"/>
  <c r="E901" i="10"/>
  <c r="E900" i="10"/>
  <c r="E899" i="10"/>
  <c r="E898" i="10"/>
  <c r="E897" i="10"/>
  <c r="E896" i="10"/>
  <c r="E895" i="10"/>
  <c r="E894" i="10"/>
  <c r="E893" i="10"/>
  <c r="E892" i="10"/>
  <c r="E891" i="10"/>
  <c r="E890" i="10"/>
  <c r="E889" i="10"/>
  <c r="E888" i="10"/>
  <c r="E887" i="10"/>
  <c r="E886" i="10"/>
  <c r="E885" i="10"/>
  <c r="E884" i="10"/>
  <c r="E883" i="10"/>
  <c r="E882" i="10"/>
  <c r="E881" i="10"/>
  <c r="E880" i="10"/>
  <c r="E879" i="10"/>
  <c r="E878" i="10"/>
  <c r="E877" i="10"/>
  <c r="E876" i="10"/>
  <c r="E875" i="10"/>
  <c r="E874" i="10"/>
  <c r="E873" i="10"/>
  <c r="E872" i="10"/>
  <c r="E871" i="10"/>
  <c r="E870" i="10"/>
  <c r="E869" i="10"/>
  <c r="E868" i="10"/>
  <c r="E867" i="10"/>
  <c r="E866" i="10"/>
  <c r="E865" i="10"/>
  <c r="E864" i="10"/>
  <c r="E863" i="10"/>
  <c r="E862" i="10"/>
  <c r="E861" i="10"/>
  <c r="E860" i="10"/>
  <c r="E859" i="10"/>
  <c r="E858" i="10"/>
  <c r="E857" i="10"/>
  <c r="E856" i="10"/>
  <c r="E855" i="10"/>
  <c r="E854" i="10"/>
  <c r="E853" i="10"/>
  <c r="E852" i="10"/>
  <c r="E851" i="10"/>
  <c r="E850" i="10"/>
  <c r="E849" i="10"/>
  <c r="E848" i="10"/>
  <c r="E847" i="10"/>
  <c r="E846" i="10"/>
  <c r="E845" i="10"/>
  <c r="E844" i="10"/>
  <c r="E843" i="10"/>
  <c r="E842" i="10"/>
  <c r="E841" i="10"/>
  <c r="E840" i="10"/>
  <c r="E839" i="10"/>
  <c r="E838" i="10"/>
  <c r="E837" i="10"/>
  <c r="E836" i="10"/>
  <c r="E835" i="10"/>
  <c r="E834" i="10"/>
  <c r="E833" i="10"/>
  <c r="E832" i="10"/>
  <c r="E831" i="10"/>
  <c r="E830" i="10"/>
  <c r="E829" i="10"/>
  <c r="E828" i="10"/>
  <c r="E827" i="10"/>
  <c r="E826" i="10"/>
  <c r="E825" i="10"/>
  <c r="E824" i="10"/>
  <c r="E823" i="10"/>
  <c r="E822" i="10"/>
  <c r="E821" i="10"/>
  <c r="E820" i="10"/>
  <c r="E819" i="10"/>
  <c r="E818" i="10"/>
  <c r="E817" i="10"/>
  <c r="E816" i="10"/>
  <c r="E815" i="10"/>
  <c r="E814" i="10"/>
  <c r="E813" i="10"/>
  <c r="E812" i="10"/>
  <c r="E811" i="10"/>
  <c r="E810" i="10"/>
  <c r="E809" i="10"/>
  <c r="E808" i="10"/>
  <c r="E807" i="10"/>
  <c r="E806" i="10"/>
  <c r="E805" i="10"/>
  <c r="E804" i="10"/>
  <c r="E803" i="10"/>
  <c r="E802" i="10"/>
  <c r="E801" i="10"/>
  <c r="E800" i="10"/>
  <c r="E799" i="10"/>
  <c r="E798" i="10"/>
  <c r="E797" i="10"/>
  <c r="E796" i="10"/>
  <c r="E795" i="10"/>
  <c r="E794" i="10"/>
  <c r="E793" i="10"/>
  <c r="E792" i="10"/>
  <c r="E791" i="10"/>
  <c r="E790" i="10"/>
  <c r="E789" i="10"/>
  <c r="E788" i="10"/>
  <c r="E787" i="10"/>
  <c r="E786" i="10"/>
  <c r="E785" i="10"/>
  <c r="E784" i="10"/>
  <c r="E783" i="10"/>
  <c r="E782" i="10"/>
  <c r="E781" i="10"/>
  <c r="E780" i="10"/>
  <c r="E779" i="10"/>
  <c r="E778" i="10"/>
  <c r="E777" i="10"/>
  <c r="E776" i="10"/>
  <c r="E775" i="10"/>
  <c r="E774" i="10"/>
  <c r="E773" i="10"/>
  <c r="E772" i="10"/>
  <c r="E771" i="10"/>
  <c r="E770" i="10"/>
  <c r="E769" i="10"/>
  <c r="E768" i="10"/>
  <c r="E767" i="10"/>
  <c r="E766" i="10"/>
  <c r="E765" i="10"/>
  <c r="E764" i="10"/>
  <c r="E763" i="10"/>
  <c r="E762" i="10"/>
  <c r="E761" i="10"/>
  <c r="E760" i="10"/>
  <c r="E759" i="10"/>
  <c r="E758" i="10"/>
  <c r="E757" i="10"/>
  <c r="E756" i="10"/>
  <c r="E755" i="10"/>
  <c r="E754" i="10"/>
  <c r="E753" i="10"/>
  <c r="E752" i="10"/>
  <c r="E751" i="10"/>
  <c r="E750" i="10"/>
  <c r="E749" i="10"/>
  <c r="E748" i="10"/>
  <c r="E747" i="10"/>
  <c r="E746" i="10"/>
  <c r="E745" i="10"/>
  <c r="E744" i="10"/>
  <c r="E743" i="10"/>
  <c r="E742" i="10"/>
  <c r="E741" i="10"/>
  <c r="E740" i="10"/>
  <c r="E739" i="10"/>
  <c r="E738" i="10"/>
  <c r="E737" i="10"/>
  <c r="E736" i="10"/>
  <c r="E735" i="10"/>
  <c r="E734" i="10"/>
  <c r="E733" i="10"/>
  <c r="E732" i="10"/>
  <c r="E731" i="10"/>
  <c r="E730" i="10"/>
  <c r="E729" i="10"/>
  <c r="E728" i="10"/>
  <c r="E727" i="10"/>
  <c r="E726" i="10"/>
  <c r="E725" i="10"/>
  <c r="E724" i="10"/>
  <c r="E723" i="10"/>
  <c r="E722" i="10"/>
  <c r="E721" i="10"/>
  <c r="E720" i="10"/>
  <c r="E719" i="10"/>
  <c r="E718" i="10"/>
  <c r="E717" i="10"/>
  <c r="E716" i="10"/>
  <c r="E715" i="10"/>
  <c r="E714" i="10"/>
  <c r="E713" i="10"/>
  <c r="E712" i="10"/>
  <c r="E711" i="10"/>
  <c r="E710" i="10"/>
  <c r="E709" i="10"/>
  <c r="E708" i="10"/>
  <c r="E707" i="10"/>
  <c r="E706" i="10"/>
  <c r="E705" i="10"/>
  <c r="E704" i="10"/>
  <c r="E703" i="10"/>
  <c r="E702" i="10"/>
  <c r="E701" i="10"/>
  <c r="E700" i="10"/>
  <c r="E699" i="10"/>
  <c r="E698" i="10"/>
  <c r="E697" i="10"/>
  <c r="E696" i="10"/>
  <c r="E695" i="10"/>
  <c r="E694" i="10"/>
  <c r="E693" i="10"/>
  <c r="E692" i="10"/>
  <c r="E691" i="10"/>
  <c r="E690" i="10"/>
  <c r="E689" i="10"/>
  <c r="E688" i="10"/>
  <c r="E687" i="10"/>
  <c r="E686" i="10"/>
  <c r="E685" i="10"/>
  <c r="E684" i="10"/>
  <c r="E683" i="10"/>
  <c r="E682" i="10"/>
  <c r="E681" i="10"/>
  <c r="E680" i="10"/>
  <c r="E679" i="10"/>
  <c r="E678" i="10"/>
  <c r="E677" i="10"/>
  <c r="E676" i="10"/>
  <c r="E675" i="10"/>
  <c r="E674" i="10"/>
  <c r="E673" i="10"/>
  <c r="E672" i="10"/>
  <c r="E671" i="10"/>
  <c r="E670" i="10"/>
  <c r="E669" i="10"/>
  <c r="E668" i="10"/>
  <c r="E667" i="10"/>
  <c r="E666" i="10"/>
  <c r="E665" i="10"/>
  <c r="E664" i="10"/>
  <c r="E663" i="10"/>
  <c r="E662" i="10"/>
  <c r="E661" i="10"/>
  <c r="E660" i="10"/>
  <c r="E659" i="10"/>
  <c r="E658" i="10"/>
  <c r="E657" i="10"/>
  <c r="E656" i="10"/>
  <c r="E655" i="10"/>
  <c r="E654" i="10"/>
  <c r="E653" i="10"/>
  <c r="E652" i="10"/>
  <c r="E651" i="10"/>
  <c r="E650" i="10"/>
  <c r="E649" i="10"/>
  <c r="E648" i="10"/>
  <c r="E647" i="10"/>
  <c r="E646" i="10"/>
  <c r="E645" i="10"/>
  <c r="E644" i="10"/>
  <c r="E643" i="10"/>
  <c r="E642" i="10"/>
  <c r="E641" i="10"/>
  <c r="E640" i="10"/>
  <c r="E639" i="10"/>
  <c r="E638" i="10"/>
  <c r="E637" i="10"/>
  <c r="E636" i="10"/>
  <c r="E635" i="10"/>
  <c r="E634" i="10"/>
  <c r="E633" i="10"/>
  <c r="E632" i="10"/>
  <c r="E631" i="10"/>
  <c r="E630" i="10"/>
  <c r="E629" i="10"/>
  <c r="E628" i="10"/>
  <c r="E627" i="10"/>
  <c r="E626" i="10"/>
  <c r="E625" i="10"/>
  <c r="E624" i="10"/>
  <c r="E623" i="10"/>
  <c r="E622" i="10"/>
  <c r="E621" i="10"/>
  <c r="E620" i="10"/>
  <c r="E619" i="10"/>
  <c r="E618" i="10"/>
  <c r="E617" i="10"/>
  <c r="E616" i="10"/>
  <c r="E615" i="10"/>
  <c r="E614" i="10"/>
  <c r="E613" i="10"/>
  <c r="E612" i="10"/>
  <c r="E611" i="10"/>
  <c r="E610" i="10"/>
  <c r="E609" i="10"/>
  <c r="E608" i="10"/>
  <c r="E607" i="10"/>
  <c r="E606" i="10"/>
  <c r="E605" i="10"/>
  <c r="E604" i="10"/>
  <c r="E603" i="10"/>
  <c r="E602" i="10"/>
  <c r="E601" i="10"/>
  <c r="E600" i="10"/>
  <c r="E599" i="10"/>
  <c r="E598" i="10"/>
  <c r="E597" i="10"/>
  <c r="E596" i="10"/>
  <c r="E595" i="10"/>
  <c r="E594" i="10"/>
  <c r="E593" i="10"/>
  <c r="E592" i="10"/>
  <c r="E591" i="10"/>
  <c r="E590" i="10"/>
  <c r="E589" i="10"/>
  <c r="E588" i="10"/>
  <c r="E587" i="10"/>
  <c r="E586" i="10"/>
  <c r="E585" i="10"/>
  <c r="E584" i="10"/>
  <c r="E583" i="10"/>
  <c r="E582" i="10"/>
  <c r="E581" i="10"/>
  <c r="E580" i="10"/>
  <c r="E579" i="10"/>
  <c r="E578" i="10"/>
  <c r="E577" i="10"/>
  <c r="E576" i="10"/>
  <c r="E575" i="10"/>
  <c r="E574" i="10"/>
  <c r="E573" i="10"/>
  <c r="E572" i="10"/>
  <c r="E571" i="10"/>
  <c r="E570" i="10"/>
  <c r="E569" i="10"/>
  <c r="E568" i="10"/>
  <c r="E567" i="10"/>
  <c r="E566" i="10"/>
  <c r="E565" i="10"/>
  <c r="E564" i="10"/>
  <c r="E563" i="10"/>
  <c r="E562" i="10"/>
  <c r="E561" i="10"/>
  <c r="E560" i="10"/>
  <c r="E559" i="10"/>
  <c r="E558" i="10"/>
  <c r="E557" i="10"/>
  <c r="E556" i="10"/>
  <c r="E555" i="10"/>
  <c r="E554" i="10"/>
  <c r="E553" i="10"/>
  <c r="E552" i="10"/>
  <c r="E551" i="10"/>
  <c r="E550" i="10"/>
  <c r="E549" i="10"/>
  <c r="E548" i="10"/>
  <c r="E547" i="10"/>
  <c r="E546" i="10"/>
  <c r="E545" i="10"/>
  <c r="E544" i="10"/>
  <c r="E543" i="10"/>
  <c r="E542" i="10"/>
  <c r="E541" i="10"/>
  <c r="E540" i="10"/>
  <c r="E539" i="10"/>
  <c r="E538" i="10"/>
  <c r="E537" i="10"/>
  <c r="E536" i="10"/>
  <c r="E535" i="10"/>
  <c r="E534" i="10"/>
  <c r="E533" i="10"/>
  <c r="E532" i="10"/>
  <c r="E531" i="10"/>
  <c r="E530" i="10"/>
  <c r="E529" i="10"/>
  <c r="E528" i="10"/>
  <c r="E527" i="10"/>
  <c r="E526" i="10"/>
  <c r="E525" i="10"/>
  <c r="E524" i="10"/>
  <c r="E523" i="10"/>
  <c r="E522" i="10"/>
  <c r="E521" i="10"/>
  <c r="E520" i="10"/>
  <c r="E519" i="10"/>
  <c r="E518" i="10"/>
  <c r="E517" i="10"/>
  <c r="E516" i="10"/>
  <c r="E515" i="10"/>
  <c r="E514" i="10"/>
  <c r="E513" i="10"/>
  <c r="E512" i="10"/>
  <c r="E511" i="10"/>
  <c r="E510" i="10"/>
  <c r="E509" i="10"/>
  <c r="E508" i="10"/>
  <c r="E507" i="10"/>
  <c r="E506" i="10"/>
  <c r="E505" i="10"/>
  <c r="E504" i="10"/>
  <c r="E503" i="10"/>
  <c r="E502" i="10"/>
  <c r="E501" i="10"/>
  <c r="E500" i="10"/>
  <c r="E499" i="10"/>
  <c r="E498" i="10"/>
  <c r="E497" i="10"/>
  <c r="E496" i="10"/>
  <c r="E495" i="10"/>
  <c r="E494" i="10"/>
  <c r="E493" i="10"/>
  <c r="E492" i="10"/>
  <c r="E491" i="10"/>
  <c r="E490" i="10"/>
  <c r="E489" i="10"/>
  <c r="E488" i="10"/>
  <c r="E487" i="10"/>
  <c r="E486" i="10"/>
  <c r="E485" i="10"/>
  <c r="E484" i="10"/>
  <c r="E483" i="10"/>
  <c r="E482" i="10"/>
  <c r="E481" i="10"/>
  <c r="E480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AV3" i="1" l="1"/>
  <c r="AV4" i="1"/>
  <c r="AV5" i="1"/>
  <c r="AV6" i="1"/>
  <c r="AV7" i="1"/>
  <c r="AK3" i="1"/>
  <c r="AK4" i="1"/>
  <c r="AK5" i="1"/>
  <c r="AK6" i="1"/>
  <c r="AK7" i="1"/>
  <c r="C8" i="1"/>
  <c r="CB8" i="1"/>
  <c r="CB16" i="1" s="1"/>
  <c r="CB15" i="1"/>
  <c r="CA8" i="1"/>
  <c r="CA15" i="1"/>
  <c r="BZ8" i="1"/>
  <c r="BZ15" i="1"/>
  <c r="BZ16" i="1"/>
  <c r="BY8" i="1"/>
  <c r="BY16" i="1" s="1"/>
  <c r="BY15" i="1"/>
  <c r="BX8" i="1"/>
  <c r="BX15" i="1"/>
  <c r="BW8" i="1"/>
  <c r="BW15" i="1"/>
  <c r="BW16" i="1" s="1"/>
  <c r="BV3" i="1"/>
  <c r="BV4" i="1"/>
  <c r="BV5" i="1"/>
  <c r="BV6" i="1"/>
  <c r="BV7" i="1"/>
  <c r="BV15" i="1"/>
  <c r="BU3" i="1"/>
  <c r="BU4" i="1"/>
  <c r="BU5" i="1"/>
  <c r="BU6" i="1"/>
  <c r="BU7" i="1"/>
  <c r="BU15" i="1"/>
  <c r="BT3" i="1"/>
  <c r="BT4" i="1"/>
  <c r="BT5" i="1"/>
  <c r="BT6" i="1"/>
  <c r="BT7" i="1"/>
  <c r="BT15" i="1"/>
  <c r="BS3" i="1"/>
  <c r="BS4" i="1"/>
  <c r="BS5" i="1"/>
  <c r="BS6" i="1"/>
  <c r="BS7" i="1"/>
  <c r="BS15" i="1"/>
  <c r="BR3" i="1"/>
  <c r="BR4" i="1"/>
  <c r="BR5" i="1"/>
  <c r="BR6" i="1"/>
  <c r="BR7" i="1"/>
  <c r="BR15" i="1"/>
  <c r="BQ3" i="1"/>
  <c r="BQ4" i="1"/>
  <c r="BQ5" i="1"/>
  <c r="BQ6" i="1"/>
  <c r="BQ7" i="1"/>
  <c r="BQ15" i="1"/>
  <c r="BP3" i="1"/>
  <c r="BP4" i="1"/>
  <c r="BP5" i="1"/>
  <c r="BP6" i="1"/>
  <c r="BP7" i="1"/>
  <c r="BP15" i="1"/>
  <c r="BO8" i="1"/>
  <c r="BO16" i="1"/>
  <c r="BN8" i="1"/>
  <c r="BN16" i="1" s="1"/>
  <c r="BM8" i="1"/>
  <c r="BM16" i="1" s="1"/>
  <c r="BL8" i="1"/>
  <c r="BL16" i="1" s="1"/>
  <c r="BK8" i="1"/>
  <c r="BK16" i="1"/>
  <c r="BJ8" i="1"/>
  <c r="BJ16" i="1" s="1"/>
  <c r="BI8" i="1"/>
  <c r="BI16" i="1" s="1"/>
  <c r="BH8" i="1"/>
  <c r="BH16" i="1"/>
  <c r="BG8" i="1"/>
  <c r="BG16" i="1"/>
  <c r="BF8" i="1"/>
  <c r="BF16" i="1" s="1"/>
  <c r="BE3" i="1"/>
  <c r="BE8" i="1" s="1"/>
  <c r="BE16" i="1" s="1"/>
  <c r="BE4" i="1"/>
  <c r="BE5" i="1"/>
  <c r="BE6" i="1"/>
  <c r="BE7" i="1"/>
  <c r="BE15" i="1"/>
  <c r="BD3" i="1"/>
  <c r="BD4" i="1"/>
  <c r="BD5" i="1"/>
  <c r="BD6" i="1"/>
  <c r="BD7" i="1"/>
  <c r="BD8" i="1"/>
  <c r="BD16" i="1" s="1"/>
  <c r="BD15" i="1"/>
  <c r="BC3" i="1"/>
  <c r="BC4" i="1"/>
  <c r="BC5" i="1"/>
  <c r="BC6" i="1"/>
  <c r="BC7" i="1"/>
  <c r="BC8" i="1"/>
  <c r="BC15" i="1"/>
  <c r="BB8" i="1"/>
  <c r="BB16" i="1" s="1"/>
  <c r="BA8" i="1"/>
  <c r="BA16" i="1"/>
  <c r="AZ8" i="1"/>
  <c r="AZ16" i="1" s="1"/>
  <c r="AY3" i="1"/>
  <c r="AY4" i="1"/>
  <c r="AY5" i="1"/>
  <c r="AY6" i="1"/>
  <c r="AY7" i="1"/>
  <c r="AY15" i="1"/>
  <c r="AX3" i="1"/>
  <c r="AX4" i="1"/>
  <c r="AX5" i="1"/>
  <c r="AX6" i="1"/>
  <c r="AX7" i="1"/>
  <c r="AX15" i="1"/>
  <c r="AW3" i="1"/>
  <c r="AW4" i="1"/>
  <c r="AW5" i="1"/>
  <c r="AW6" i="1"/>
  <c r="AW7" i="1"/>
  <c r="AW15" i="1"/>
  <c r="AV8" i="1"/>
  <c r="AV16" i="1" s="1"/>
  <c r="AV15" i="1"/>
  <c r="AU3" i="1"/>
  <c r="AU4" i="1"/>
  <c r="AU5" i="1"/>
  <c r="AU6" i="1"/>
  <c r="AU7" i="1"/>
  <c r="AU8" i="1"/>
  <c r="AU15" i="1"/>
  <c r="AT3" i="1"/>
  <c r="AT4" i="1"/>
  <c r="AT5" i="1"/>
  <c r="AT8" i="1" s="1"/>
  <c r="AT16" i="1" s="1"/>
  <c r="AT6" i="1"/>
  <c r="AT7" i="1"/>
  <c r="AT15" i="1"/>
  <c r="AS3" i="1"/>
  <c r="AS8" i="1" s="1"/>
  <c r="AS16" i="1" s="1"/>
  <c r="AS4" i="1"/>
  <c r="AS5" i="1"/>
  <c r="AS6" i="1"/>
  <c r="AS7" i="1"/>
  <c r="AS15" i="1"/>
  <c r="AR3" i="1"/>
  <c r="AR8" i="1" s="1"/>
  <c r="AR16" i="1" s="1"/>
  <c r="AR4" i="1"/>
  <c r="AR5" i="1"/>
  <c r="AR6" i="1"/>
  <c r="AR7" i="1"/>
  <c r="AR15" i="1"/>
  <c r="AQ3" i="1"/>
  <c r="AQ4" i="1"/>
  <c r="AQ8" i="1" s="1"/>
  <c r="AQ16" i="1" s="1"/>
  <c r="AQ5" i="1"/>
  <c r="AQ6" i="1"/>
  <c r="AQ7" i="1"/>
  <c r="AQ15" i="1"/>
  <c r="AP3" i="1"/>
  <c r="AP4" i="1"/>
  <c r="AP8" i="1" s="1"/>
  <c r="AP16" i="1" s="1"/>
  <c r="AP5" i="1"/>
  <c r="AP6" i="1"/>
  <c r="AP7" i="1"/>
  <c r="AP15" i="1"/>
  <c r="AO3" i="1"/>
  <c r="AO8" i="1" s="1"/>
  <c r="AO16" i="1" s="1"/>
  <c r="AO4" i="1"/>
  <c r="AO5" i="1"/>
  <c r="AO6" i="1"/>
  <c r="AO7" i="1"/>
  <c r="AO15" i="1"/>
  <c r="AN3" i="1"/>
  <c r="AN4" i="1"/>
  <c r="AN5" i="1"/>
  <c r="AN6" i="1"/>
  <c r="AN7" i="1"/>
  <c r="AN8" i="1"/>
  <c r="AN16" i="1" s="1"/>
  <c r="AN15" i="1"/>
  <c r="AM3" i="1"/>
  <c r="AM4" i="1"/>
  <c r="AM5" i="1"/>
  <c r="AM6" i="1"/>
  <c r="AM7" i="1"/>
  <c r="AM8" i="1"/>
  <c r="AM15" i="1"/>
  <c r="AL3" i="1"/>
  <c r="AL4" i="1"/>
  <c r="AL5" i="1"/>
  <c r="AL8" i="1" s="1"/>
  <c r="AL16" i="1" s="1"/>
  <c r="AL6" i="1"/>
  <c r="AL7" i="1"/>
  <c r="AK15" i="1"/>
  <c r="AJ3" i="1"/>
  <c r="AJ4" i="1"/>
  <c r="AJ5" i="1"/>
  <c r="AJ6" i="1"/>
  <c r="AJ7" i="1"/>
  <c r="AJ15" i="1"/>
  <c r="AI3" i="1"/>
  <c r="AI4" i="1"/>
  <c r="AI5" i="1"/>
  <c r="AI8" i="1" s="1"/>
  <c r="AI16" i="1" s="1"/>
  <c r="AI6" i="1"/>
  <c r="AI7" i="1"/>
  <c r="AI15" i="1"/>
  <c r="AH3" i="1"/>
  <c r="AH4" i="1"/>
  <c r="AH5" i="1"/>
  <c r="AH6" i="1"/>
  <c r="AH7" i="1"/>
  <c r="AH15" i="1"/>
  <c r="AG3" i="1"/>
  <c r="AG4" i="1"/>
  <c r="AG5" i="1"/>
  <c r="AG6" i="1"/>
  <c r="AG7" i="1"/>
  <c r="AF8" i="1"/>
  <c r="AF16" i="1"/>
  <c r="AE8" i="1"/>
  <c r="AE16" i="1"/>
  <c r="AD8" i="1"/>
  <c r="AD16" i="1" s="1"/>
  <c r="AC8" i="1"/>
  <c r="AC16" i="1" s="1"/>
  <c r="AB8" i="1"/>
  <c r="AB16" i="1" s="1"/>
  <c r="AA8" i="1"/>
  <c r="AA16" i="1"/>
  <c r="Z8" i="1"/>
  <c r="Z16" i="1" s="1"/>
  <c r="Y8" i="1"/>
  <c r="Y16" i="1" s="1"/>
  <c r="X8" i="1"/>
  <c r="X16" i="1"/>
  <c r="W8" i="1"/>
  <c r="W16" i="1" s="1"/>
  <c r="V8" i="1"/>
  <c r="V16" i="1" s="1"/>
  <c r="U8" i="1"/>
  <c r="U16" i="1" s="1"/>
  <c r="T8" i="1"/>
  <c r="T16" i="1"/>
  <c r="S8" i="1"/>
  <c r="S16" i="1"/>
  <c r="R8" i="1"/>
  <c r="R16" i="1" s="1"/>
  <c r="Q8" i="1"/>
  <c r="Q16" i="1" s="1"/>
  <c r="P8" i="1"/>
  <c r="P16" i="1"/>
  <c r="O8" i="1"/>
  <c r="O16" i="1"/>
  <c r="N8" i="1"/>
  <c r="N16" i="1" s="1"/>
  <c r="M8" i="1"/>
  <c r="M16" i="1" s="1"/>
  <c r="L8" i="1"/>
  <c r="L16" i="1" s="1"/>
  <c r="K8" i="1"/>
  <c r="K16" i="1"/>
  <c r="J8" i="1"/>
  <c r="J16" i="1" s="1"/>
  <c r="I8" i="1"/>
  <c r="I16" i="1" s="1"/>
  <c r="H8" i="1"/>
  <c r="H16" i="1"/>
  <c r="G8" i="1"/>
  <c r="G16" i="1" s="1"/>
  <c r="F8" i="1"/>
  <c r="F16" i="1" s="1"/>
  <c r="E8" i="1"/>
  <c r="E16" i="1" s="1"/>
  <c r="D8" i="1"/>
  <c r="D16" i="1"/>
  <c r="C16" i="1"/>
  <c r="AM16" i="1" l="1"/>
  <c r="AU16" i="1"/>
  <c r="BP8" i="1"/>
  <c r="BP16" i="1" s="1"/>
  <c r="BX16" i="1"/>
  <c r="AY8" i="1"/>
  <c r="AY16" i="1" s="1"/>
  <c r="AK8" i="1"/>
  <c r="AK16" i="1" s="1"/>
  <c r="BC16" i="1"/>
  <c r="BT8" i="1"/>
  <c r="BT16" i="1" s="1"/>
  <c r="CA16" i="1"/>
  <c r="AH8" i="1"/>
  <c r="AH16" i="1" s="1"/>
  <c r="BS8" i="1"/>
  <c r="BS16" i="1" s="1"/>
  <c r="AX8" i="1"/>
  <c r="AX16" i="1" s="1"/>
  <c r="AG8" i="1"/>
  <c r="AG16" i="1" s="1"/>
  <c r="BR8" i="1"/>
  <c r="BR16" i="1" s="1"/>
  <c r="BV8" i="1"/>
  <c r="BV16" i="1" s="1"/>
  <c r="AW8" i="1"/>
  <c r="AW16" i="1" s="1"/>
  <c r="AJ8" i="1"/>
  <c r="AJ16" i="1" s="1"/>
  <c r="BQ8" i="1"/>
  <c r="BQ16" i="1" s="1"/>
  <c r="BU8" i="1"/>
  <c r="BU16" i="1" s="1"/>
</calcChain>
</file>

<file path=xl/comments1.xml><?xml version="1.0" encoding="utf-8"?>
<comments xmlns="http://schemas.openxmlformats.org/spreadsheetml/2006/main">
  <authors>
    <author>Brian Bukenya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W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X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Y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Z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A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B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C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D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E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F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H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J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K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L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M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N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O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P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Q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R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S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T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U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V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W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X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Y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AZ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A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B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C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D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E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F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G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H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I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J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K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L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M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N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O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P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Q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R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  <comment ref="BS11" authorId="0" shapeId="0">
      <text>
        <r>
          <rPr>
            <b/>
            <sz val="9"/>
            <color indexed="81"/>
            <rFont val="Tahoma"/>
            <family val="2"/>
          </rPr>
          <t>Brian Bukenya:</t>
        </r>
        <r>
          <rPr>
            <sz val="9"/>
            <color indexed="81"/>
            <rFont val="Tahoma"/>
            <family val="2"/>
          </rPr>
          <t xml:space="preserve">
No Data Available</t>
        </r>
      </text>
    </comment>
  </commentList>
</comments>
</file>

<file path=xl/sharedStrings.xml><?xml version="1.0" encoding="utf-8"?>
<sst xmlns="http://schemas.openxmlformats.org/spreadsheetml/2006/main" count="18" uniqueCount="18">
  <si>
    <t>KCCA Monthly Tonnage Deliveries</t>
  </si>
  <si>
    <t>Central</t>
  </si>
  <si>
    <t>Kawempe</t>
  </si>
  <si>
    <t>Lubaga</t>
  </si>
  <si>
    <t>Makindye</t>
  </si>
  <si>
    <t>Nakawa</t>
  </si>
  <si>
    <t>KCCA Grand Total</t>
  </si>
  <si>
    <t>Private Companies Monthly Tonnage Deliveries</t>
  </si>
  <si>
    <t>Nabugabo</t>
  </si>
  <si>
    <t>Homeklin</t>
  </si>
  <si>
    <t>Consortium</t>
  </si>
  <si>
    <t>Other Companies</t>
  </si>
  <si>
    <t>Private Companies Grand Total</t>
  </si>
  <si>
    <t>KCCA &amp; Private Companies Grand Total</t>
  </si>
  <si>
    <t>KCCA</t>
  </si>
  <si>
    <t>Private collectors</t>
  </si>
  <si>
    <t>Date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</si>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</sst>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"/>
    <numFmt numFmtId="166" formatCode="_(* #,##0.0_);_(* \(#,##0.0\);_(* &quot;-&quot;??_);_(@_)"/>
    <numFmt numFmtId="167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17" fontId="2" fillId="0" borderId="3" xfId="0" applyNumberFormat="1" applyFont="1" applyBorder="1"/>
    <xf numFmtId="0" fontId="3" fillId="0" borderId="3" xfId="0" applyFont="1" applyFill="1" applyBorder="1" applyAlignment="1">
      <alignment vertical="center" wrapText="1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7" fontId="2" fillId="2" borderId="3" xfId="1" applyNumberFormat="1" applyFont="1" applyFill="1" applyBorder="1" applyAlignment="1">
      <alignment horizontal="center"/>
    </xf>
    <xf numFmtId="167" fontId="2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5" borderId="3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14" fontId="8" fillId="0" borderId="12" xfId="0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4" fontId="8" fillId="0" borderId="14" xfId="0" applyNumberFormat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164" fontId="8" fillId="0" borderId="3" xfId="0" applyNumberFormat="1" applyFont="1" applyBorder="1" applyAlignment="1">
      <alignment horizontal="left"/>
    </xf>
    <xf numFmtId="164" fontId="8" fillId="0" borderId="15" xfId="0" applyNumberFormat="1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" fillId="0" borderId="3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3\October%202013(work%20book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July%202014%20(work%20book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August%202014%20(work%20book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September%202014%20(work%20book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October%202014%20(work%20book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November%202014%20(work%20book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December%202014%20(work%20book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5\landfill%20data\2015\January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5\landfill%20data\2015\February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5\landfill%20data\2015\March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5\landfill%20data\2015\April%202015%20(work%20book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Roaming\Microsoft\Excel\November%202013(work%20book)%20(version%201).xlsb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5\landfill%20data\2015\August%202015%20(work%20book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5\landfill%20data\2015\September%202015%20(work%20book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5\landfill%20data\2015\october%20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6\September%202016%20(work%20book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6\October%202016%20(work%20book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6\November%202016%20(work%20book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6\December2016%20(work%20book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KCCA\Kiteezi%20Landfill\Dumping%20Indices\2017\January%202017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KCCA\Kiteezi%20Landfill\Dumping%20Indices\2017\February%202017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KCCA\Kiteezi%20Landfill\Dumping%20Indices\2017\March%202017%20(work%20book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3\December%202013(work%20book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KCCA\Kiteezi%20Landfill\Dumping%20Indices\2014\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KCCA\Kiteezi%20Landfill\Dumping%20Indices\2014\Febr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March%202014%20(work%20book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April%202014%20(work%20book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May%202014%20(work%20book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rian_B\Dumping%20Indices\2014\June%202014%20(work%20boo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</sheetNames>
    <sheetDataSet>
      <sheetData sheetId="0" refreshError="1"/>
      <sheetData sheetId="1" refreshError="1">
        <row r="100">
          <cell r="B100">
            <v>4861.0000000000009</v>
          </cell>
        </row>
        <row r="101">
          <cell r="B101">
            <v>3214.5000000000005</v>
          </cell>
        </row>
        <row r="102">
          <cell r="B102">
            <v>3503.5000000000005</v>
          </cell>
        </row>
        <row r="103">
          <cell r="B103">
            <v>3335.4</v>
          </cell>
        </row>
        <row r="104">
          <cell r="B104">
            <v>3035.4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6411.0999999999995</v>
          </cell>
        </row>
        <row r="101">
          <cell r="B101">
            <v>4149.5</v>
          </cell>
        </row>
        <row r="102">
          <cell r="B102">
            <v>4578.8</v>
          </cell>
        </row>
        <row r="103">
          <cell r="B103">
            <v>4495.6000000000004</v>
          </cell>
        </row>
        <row r="104">
          <cell r="B104">
            <v>3116.8</v>
          </cell>
        </row>
        <row r="115">
          <cell r="B115">
            <v>10963.3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7031.2000000000007</v>
          </cell>
        </row>
        <row r="101">
          <cell r="B101">
            <v>3757.3</v>
          </cell>
        </row>
        <row r="102">
          <cell r="B102">
            <v>3660.7000000000003</v>
          </cell>
        </row>
        <row r="103">
          <cell r="B103">
            <v>4081.2</v>
          </cell>
        </row>
        <row r="104">
          <cell r="B104">
            <v>3043.7000000000007</v>
          </cell>
        </row>
        <row r="115">
          <cell r="B115">
            <v>11148</v>
          </cell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5219.8999999999987</v>
          </cell>
        </row>
        <row r="101">
          <cell r="B101">
            <v>4048.0000000000005</v>
          </cell>
        </row>
        <row r="102">
          <cell r="B102">
            <v>4331.3</v>
          </cell>
        </row>
        <row r="103">
          <cell r="B103">
            <v>3974.900000000001</v>
          </cell>
        </row>
        <row r="104">
          <cell r="B104">
            <v>3180.8000000000006</v>
          </cell>
        </row>
        <row r="115">
          <cell r="B115">
            <v>10460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5636.4000000000024</v>
          </cell>
        </row>
        <row r="101">
          <cell r="B101">
            <v>3567.0000000000005</v>
          </cell>
        </row>
        <row r="102">
          <cell r="B102">
            <v>4582.0000000000009</v>
          </cell>
        </row>
        <row r="103">
          <cell r="B103">
            <v>3450.4999999999991</v>
          </cell>
        </row>
        <row r="104">
          <cell r="B104">
            <v>3050.4</v>
          </cell>
        </row>
        <row r="115">
          <cell r="B115">
            <v>10313.699999999999</v>
          </cell>
        </row>
      </sheetData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5739.3</v>
          </cell>
        </row>
        <row r="101">
          <cell r="B101">
            <v>3369.1</v>
          </cell>
        </row>
        <row r="102">
          <cell r="B102">
            <v>4599.5000000000009</v>
          </cell>
        </row>
        <row r="103">
          <cell r="B103">
            <v>3757.2999999999993</v>
          </cell>
        </row>
        <row r="104">
          <cell r="B104">
            <v>3205.9000000000005</v>
          </cell>
        </row>
        <row r="115">
          <cell r="B115">
            <v>9655.0999999999985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6616.4000000000024</v>
          </cell>
        </row>
        <row r="101">
          <cell r="B101">
            <v>3486.9000000000005</v>
          </cell>
        </row>
        <row r="102">
          <cell r="B102">
            <v>4680.3999999999996</v>
          </cell>
        </row>
        <row r="103">
          <cell r="B103">
            <v>3364.8000000000006</v>
          </cell>
        </row>
        <row r="104">
          <cell r="B104">
            <v>3137.0000000000005</v>
          </cell>
        </row>
        <row r="115">
          <cell r="B115">
            <v>9951.3000000000011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s"/>
      <sheetName val="Fuel"/>
    </sheetNames>
    <sheetDataSet>
      <sheetData sheetId="0" refreshError="1"/>
      <sheetData sheetId="1" refreshError="1">
        <row r="100">
          <cell r="B100">
            <v>6594.5</v>
          </cell>
        </row>
        <row r="101">
          <cell r="B101">
            <v>3349.6</v>
          </cell>
        </row>
        <row r="102">
          <cell r="B102">
            <v>4070.6</v>
          </cell>
        </row>
        <row r="103">
          <cell r="B103">
            <v>3811.8</v>
          </cell>
        </row>
        <row r="104">
          <cell r="B104">
            <v>2934.8</v>
          </cell>
        </row>
        <row r="115">
          <cell r="B115">
            <v>10562.199999999997</v>
          </cell>
        </row>
      </sheetData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s"/>
      <sheetName val="Sheet3"/>
    </sheetNames>
    <sheetDataSet>
      <sheetData sheetId="0" refreshError="1"/>
      <sheetData sheetId="1" refreshError="1">
        <row r="100">
          <cell r="B100">
            <v>5815.0000000000009</v>
          </cell>
        </row>
        <row r="101">
          <cell r="B101">
            <v>3216.2999999999997</v>
          </cell>
        </row>
        <row r="102">
          <cell r="B102">
            <v>4256.7</v>
          </cell>
        </row>
        <row r="103">
          <cell r="B103">
            <v>3739.6</v>
          </cell>
        </row>
        <row r="104">
          <cell r="B104">
            <v>2543.6000000000004</v>
          </cell>
        </row>
        <row r="115">
          <cell r="B115">
            <v>9859.6</v>
          </cell>
        </row>
      </sheetData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Sheet2"/>
      <sheetName val="Sheet3"/>
    </sheetNames>
    <sheetDataSet>
      <sheetData sheetId="0" refreshError="1"/>
      <sheetData sheetId="1" refreshError="1">
        <row r="100">
          <cell r="B100">
            <v>5867.4000000000005</v>
          </cell>
        </row>
        <row r="101">
          <cell r="B101">
            <v>3182.1000000000004</v>
          </cell>
        </row>
        <row r="102">
          <cell r="B102">
            <v>5000.4000000000005</v>
          </cell>
        </row>
        <row r="103">
          <cell r="B103">
            <v>3759.599999999999</v>
          </cell>
        </row>
        <row r="104">
          <cell r="B104">
            <v>3222.6000000000008</v>
          </cell>
        </row>
        <row r="115">
          <cell r="B115">
            <v>10948.399999999998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6200.2000000000016</v>
          </cell>
        </row>
        <row r="101">
          <cell r="B101">
            <v>3070.2</v>
          </cell>
        </row>
        <row r="102">
          <cell r="B102">
            <v>4065.4</v>
          </cell>
        </row>
        <row r="103">
          <cell r="B103">
            <v>3161.6000000000004</v>
          </cell>
        </row>
        <row r="104">
          <cell r="B104">
            <v>2913.9</v>
          </cell>
        </row>
        <row r="115">
          <cell r="B115">
            <v>9186.0999999999985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4554.6000000000004</v>
          </cell>
        </row>
        <row r="101">
          <cell r="B101">
            <v>2468.4000000000005</v>
          </cell>
        </row>
        <row r="102">
          <cell r="B102">
            <v>2763</v>
          </cell>
        </row>
        <row r="103">
          <cell r="B103">
            <v>2563.7000000000003</v>
          </cell>
        </row>
        <row r="104">
          <cell r="B104">
            <v>2246.3000000000002</v>
          </cell>
        </row>
        <row r="115">
          <cell r="B115">
            <v>10756.000000000002</v>
          </cell>
        </row>
      </sheetData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6515</v>
          </cell>
        </row>
        <row r="101">
          <cell r="B101">
            <v>4464.1000000000004</v>
          </cell>
        </row>
        <row r="102">
          <cell r="B102">
            <v>5953.3</v>
          </cell>
        </row>
        <row r="103">
          <cell r="B103">
            <v>4542.3</v>
          </cell>
        </row>
        <row r="104">
          <cell r="B104">
            <v>3462.2999999999997</v>
          </cell>
        </row>
        <row r="111">
          <cell r="AI111">
            <v>8992.9000000000015</v>
          </cell>
        </row>
      </sheetData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5755.6</v>
          </cell>
        </row>
        <row r="101">
          <cell r="B101">
            <v>4274.6000000000004</v>
          </cell>
        </row>
        <row r="102">
          <cell r="B102">
            <v>6099.6</v>
          </cell>
        </row>
        <row r="103">
          <cell r="B103">
            <v>4193.3999999999996</v>
          </cell>
        </row>
        <row r="104">
          <cell r="B104">
            <v>3283.2999999999997</v>
          </cell>
        </row>
        <row r="115">
          <cell r="B115">
            <v>8601.6999999999971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s"/>
      <sheetName val="Sheet3"/>
    </sheetNames>
    <sheetDataSet>
      <sheetData sheetId="0" refreshError="1"/>
      <sheetData sheetId="1" refreshError="1">
        <row r="100">
          <cell r="B100">
            <v>5848.5</v>
          </cell>
        </row>
        <row r="101">
          <cell r="B101">
            <v>4568.4000000000005</v>
          </cell>
        </row>
        <row r="102">
          <cell r="B102">
            <v>5335.3000000000011</v>
          </cell>
        </row>
        <row r="103">
          <cell r="B103">
            <v>4796.5999999999995</v>
          </cell>
        </row>
        <row r="104">
          <cell r="B104">
            <v>3635.8000000000006</v>
          </cell>
        </row>
        <row r="115">
          <cell r="B115">
            <v>8486</v>
          </cell>
        </row>
      </sheetData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3275.6</v>
          </cell>
        </row>
        <row r="101">
          <cell r="B101">
            <v>5986</v>
          </cell>
        </row>
        <row r="102">
          <cell r="B102">
            <v>5891.2000000000007</v>
          </cell>
        </row>
        <row r="103">
          <cell r="B103">
            <v>5078.7000000000007</v>
          </cell>
        </row>
        <row r="104">
          <cell r="B104">
            <v>5282.8</v>
          </cell>
        </row>
        <row r="115">
          <cell r="B115">
            <v>11915.8</v>
          </cell>
        </row>
      </sheetData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3171.7000000000003</v>
          </cell>
        </row>
        <row r="101">
          <cell r="B101">
            <v>5781.9000000000005</v>
          </cell>
        </row>
        <row r="102">
          <cell r="B102">
            <v>5702.7000000000007</v>
          </cell>
        </row>
        <row r="103">
          <cell r="B103">
            <v>5042</v>
          </cell>
        </row>
        <row r="104">
          <cell r="B104">
            <v>5198.4000000000005</v>
          </cell>
        </row>
        <row r="115">
          <cell r="B115">
            <v>12043.8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3176.9000000000005</v>
          </cell>
        </row>
        <row r="101">
          <cell r="B101">
            <v>5578.8000000000011</v>
          </cell>
        </row>
        <row r="102">
          <cell r="B102">
            <v>5780.2000000000007</v>
          </cell>
        </row>
        <row r="103">
          <cell r="B103">
            <v>5171.5999999999995</v>
          </cell>
        </row>
        <row r="104">
          <cell r="B104">
            <v>5246.4000000000005</v>
          </cell>
        </row>
        <row r="115">
          <cell r="B115">
            <v>12255.999999999998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3272.8000000000006</v>
          </cell>
        </row>
        <row r="101">
          <cell r="B101">
            <v>5576.3</v>
          </cell>
        </row>
        <row r="102">
          <cell r="B102">
            <v>5418.8</v>
          </cell>
        </row>
        <row r="103">
          <cell r="B103">
            <v>5567.1</v>
          </cell>
        </row>
        <row r="104">
          <cell r="B104">
            <v>5429.5999999999995</v>
          </cell>
        </row>
        <row r="115">
          <cell r="B115">
            <v>13492.2</v>
          </cell>
        </row>
      </sheetData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</sheetNames>
    <sheetDataSet>
      <sheetData sheetId="0" refreshError="1"/>
      <sheetData sheetId="1" refreshError="1">
        <row r="100">
          <cell r="B100">
            <v>3645.9</v>
          </cell>
        </row>
        <row r="101">
          <cell r="B101">
            <v>5704.8</v>
          </cell>
        </row>
        <row r="102">
          <cell r="B102">
            <v>5679.5000000000009</v>
          </cell>
        </row>
        <row r="103">
          <cell r="B103">
            <v>5928.4</v>
          </cell>
        </row>
        <row r="104">
          <cell r="B104">
            <v>5268.6</v>
          </cell>
        </row>
      </sheetData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s"/>
      <sheetName val="Fuel"/>
    </sheetNames>
    <sheetDataSet>
      <sheetData sheetId="0" refreshError="1"/>
      <sheetData sheetId="1" refreshError="1">
        <row r="100">
          <cell r="B100">
            <v>3286.7000000000003</v>
          </cell>
        </row>
        <row r="101">
          <cell r="B101">
            <v>5079.7000000000007</v>
          </cell>
        </row>
        <row r="102">
          <cell r="B102">
            <v>5195.2000000000007</v>
          </cell>
        </row>
        <row r="103">
          <cell r="B103">
            <v>5054.5</v>
          </cell>
        </row>
        <row r="104">
          <cell r="B104">
            <v>5061.7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3232.2000000000007</v>
          </cell>
        </row>
        <row r="101">
          <cell r="B101">
            <v>5804.8</v>
          </cell>
        </row>
        <row r="102">
          <cell r="B102">
            <v>5246.0000000000018</v>
          </cell>
        </row>
        <row r="103">
          <cell r="B103">
            <v>5057.2999999999993</v>
          </cell>
        </row>
        <row r="104">
          <cell r="B104">
            <v>4822.9000000000015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5576.9000000000005</v>
          </cell>
        </row>
        <row r="101">
          <cell r="B101">
            <v>3042.6</v>
          </cell>
        </row>
        <row r="102">
          <cell r="B102">
            <v>3492.4000000000005</v>
          </cell>
        </row>
        <row r="103">
          <cell r="B103">
            <v>3379.0000000000005</v>
          </cell>
        </row>
        <row r="104">
          <cell r="B104">
            <v>3120.9</v>
          </cell>
        </row>
        <row r="115">
          <cell r="B115">
            <v>10580.999999999998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s"/>
      <sheetName val="fuel"/>
    </sheetNames>
    <sheetDataSet>
      <sheetData sheetId="0" refreshError="1"/>
      <sheetData sheetId="1" refreshError="1">
        <row r="100">
          <cell r="B100">
            <v>5848.1</v>
          </cell>
        </row>
        <row r="101">
          <cell r="B101">
            <v>3081.9000000000005</v>
          </cell>
        </row>
        <row r="102">
          <cell r="B102">
            <v>3335.4</v>
          </cell>
        </row>
        <row r="103">
          <cell r="B103">
            <v>4104.6000000000004</v>
          </cell>
        </row>
        <row r="104">
          <cell r="B104">
            <v>2883</v>
          </cell>
        </row>
        <row r="115">
          <cell r="B115">
            <v>10349.300000000003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s"/>
      <sheetName val="fuel"/>
    </sheetNames>
    <sheetDataSet>
      <sheetData sheetId="0" refreshError="1"/>
      <sheetData sheetId="1" refreshError="1">
        <row r="100">
          <cell r="B100">
            <v>5709.8</v>
          </cell>
        </row>
        <row r="101">
          <cell r="B101">
            <v>3127.8999999999996</v>
          </cell>
        </row>
        <row r="102">
          <cell r="B102">
            <v>3840.3</v>
          </cell>
        </row>
        <row r="103">
          <cell r="B103">
            <v>3613.5000000000005</v>
          </cell>
        </row>
        <row r="104">
          <cell r="B104">
            <v>2571</v>
          </cell>
        </row>
        <row r="115">
          <cell r="B115">
            <v>9944.0999999999985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7163.2</v>
          </cell>
        </row>
        <row r="101">
          <cell r="B101">
            <v>3547.1000000000004</v>
          </cell>
        </row>
        <row r="102">
          <cell r="B102">
            <v>4473.3999999999996</v>
          </cell>
        </row>
        <row r="103">
          <cell r="B103">
            <v>4316.6000000000004</v>
          </cell>
        </row>
        <row r="104">
          <cell r="B104">
            <v>2651.0000000000009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6204.5</v>
          </cell>
        </row>
        <row r="101">
          <cell r="B101">
            <v>4194.8</v>
          </cell>
        </row>
        <row r="102">
          <cell r="B102">
            <v>4420.0999999999995</v>
          </cell>
        </row>
        <row r="103">
          <cell r="B103">
            <v>4061.8</v>
          </cell>
        </row>
        <row r="104">
          <cell r="B104">
            <v>2850.3</v>
          </cell>
        </row>
        <row r="115">
          <cell r="B115">
            <v>11037.199999999997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6798.5000000000009</v>
          </cell>
        </row>
        <row r="101">
          <cell r="B101">
            <v>3824.7</v>
          </cell>
        </row>
        <row r="102">
          <cell r="B102">
            <v>4712.8000000000011</v>
          </cell>
        </row>
        <row r="103">
          <cell r="B103">
            <v>4155.4000000000015</v>
          </cell>
        </row>
        <row r="104">
          <cell r="B104">
            <v>3023.0000000000005</v>
          </cell>
        </row>
        <row r="115">
          <cell r="B115">
            <v>11866.800000000003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ps"/>
      <sheetName val="weight"/>
      <sheetName val="fuel"/>
      <sheetName val="Sheet1"/>
    </sheetNames>
    <sheetDataSet>
      <sheetData sheetId="0" refreshError="1"/>
      <sheetData sheetId="1" refreshError="1">
        <row r="100">
          <cell r="B100">
            <v>6121.4999999999991</v>
          </cell>
        </row>
        <row r="101">
          <cell r="B101">
            <v>3746.1</v>
          </cell>
        </row>
        <row r="102">
          <cell r="B102">
            <v>4154.2000000000007</v>
          </cell>
        </row>
        <row r="103">
          <cell r="B103">
            <v>3781</v>
          </cell>
        </row>
        <row r="104">
          <cell r="B104">
            <v>2936.9</v>
          </cell>
        </row>
        <row r="115">
          <cell r="B115">
            <v>11484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B16"/>
  <sheetViews>
    <sheetView tabSelected="1" workbookViewId="0">
      <selection activeCell="F29" sqref="F29"/>
    </sheetView>
  </sheetViews>
  <sheetFormatPr defaultRowHeight="14.4" x14ac:dyDescent="0.3"/>
  <cols>
    <col min="2" max="2" width="44.21875" bestFit="1" customWidth="1"/>
    <col min="3" max="3" width="10.77734375" customWidth="1"/>
    <col min="4" max="4" width="10.21875" bestFit="1" customWidth="1"/>
    <col min="12" max="12" width="9.21875" bestFit="1" customWidth="1"/>
    <col min="27" max="30" width="10.21875" bestFit="1" customWidth="1"/>
    <col min="60" max="61" width="9.21875" bestFit="1" customWidth="1"/>
    <col min="62" max="62" width="10.77734375" customWidth="1"/>
    <col min="63" max="71" width="9" bestFit="1" customWidth="1"/>
    <col min="72" max="72" width="9.21875" bestFit="1" customWidth="1"/>
    <col min="75" max="75" width="10.21875" bestFit="1" customWidth="1"/>
    <col min="79" max="80" width="10.21875" bestFit="1" customWidth="1"/>
  </cols>
  <sheetData>
    <row r="1" spans="2:80" ht="15.6" x14ac:dyDescent="0.3">
      <c r="B1" s="29"/>
      <c r="C1" s="30"/>
    </row>
    <row r="2" spans="2:80" ht="15.6" x14ac:dyDescent="0.3">
      <c r="B2" s="1" t="s">
        <v>0</v>
      </c>
      <c r="C2" s="2">
        <v>40634</v>
      </c>
      <c r="D2" s="2">
        <v>40664</v>
      </c>
      <c r="E2" s="2">
        <v>40695</v>
      </c>
      <c r="F2" s="2">
        <v>40725</v>
      </c>
      <c r="G2" s="2">
        <v>40756</v>
      </c>
      <c r="H2" s="2">
        <v>40787</v>
      </c>
      <c r="I2" s="2">
        <v>40817</v>
      </c>
      <c r="J2" s="2">
        <v>40848</v>
      </c>
      <c r="K2" s="2">
        <v>40878</v>
      </c>
      <c r="L2" s="2">
        <v>40909</v>
      </c>
      <c r="M2" s="2">
        <v>40940</v>
      </c>
      <c r="N2" s="2">
        <v>40969</v>
      </c>
      <c r="O2" s="2">
        <v>41000</v>
      </c>
      <c r="P2" s="2">
        <v>41030</v>
      </c>
      <c r="Q2" s="2">
        <v>41061</v>
      </c>
      <c r="R2" s="2">
        <v>41091</v>
      </c>
      <c r="S2" s="2">
        <v>41122</v>
      </c>
      <c r="T2" s="2">
        <v>41153</v>
      </c>
      <c r="U2" s="2">
        <v>41183</v>
      </c>
      <c r="V2" s="2">
        <v>41214</v>
      </c>
      <c r="W2" s="2">
        <v>41244</v>
      </c>
      <c r="X2" s="2">
        <v>41275</v>
      </c>
      <c r="Y2" s="2">
        <v>41306</v>
      </c>
      <c r="Z2" s="2">
        <v>41334</v>
      </c>
      <c r="AA2" s="2">
        <v>41365</v>
      </c>
      <c r="AB2" s="2">
        <v>41395</v>
      </c>
      <c r="AC2" s="2">
        <v>41426</v>
      </c>
      <c r="AD2" s="2">
        <v>41456</v>
      </c>
      <c r="AE2" s="2">
        <v>41487</v>
      </c>
      <c r="AF2" s="2">
        <v>41518</v>
      </c>
      <c r="AG2" s="2">
        <v>41548</v>
      </c>
      <c r="AH2" s="2">
        <v>41579</v>
      </c>
      <c r="AI2" s="2">
        <v>41609</v>
      </c>
      <c r="AJ2" s="2">
        <v>41640</v>
      </c>
      <c r="AK2" s="2">
        <v>41671</v>
      </c>
      <c r="AL2" s="2">
        <v>41699</v>
      </c>
      <c r="AM2" s="2">
        <v>41730</v>
      </c>
      <c r="AN2" s="2">
        <v>41760</v>
      </c>
      <c r="AO2" s="2">
        <v>41791</v>
      </c>
      <c r="AP2" s="2">
        <v>41821</v>
      </c>
      <c r="AQ2" s="2">
        <v>41852</v>
      </c>
      <c r="AR2" s="2">
        <v>41883</v>
      </c>
      <c r="AS2" s="2">
        <v>41913</v>
      </c>
      <c r="AT2" s="2">
        <v>41944</v>
      </c>
      <c r="AU2" s="2">
        <v>41974</v>
      </c>
      <c r="AV2" s="2">
        <v>42005</v>
      </c>
      <c r="AW2" s="2">
        <v>42036</v>
      </c>
      <c r="AX2" s="2">
        <v>42064</v>
      </c>
      <c r="AY2" s="2">
        <v>42095</v>
      </c>
      <c r="AZ2" s="2">
        <v>42125</v>
      </c>
      <c r="BA2" s="2">
        <v>42156</v>
      </c>
      <c r="BB2" s="2">
        <v>42186</v>
      </c>
      <c r="BC2" s="2">
        <v>42217</v>
      </c>
      <c r="BD2" s="2">
        <v>42248</v>
      </c>
      <c r="BE2" s="2">
        <v>42278</v>
      </c>
      <c r="BF2" s="2">
        <v>42309</v>
      </c>
      <c r="BG2" s="2">
        <v>42339</v>
      </c>
      <c r="BH2" s="2">
        <v>42370</v>
      </c>
      <c r="BI2" s="2">
        <v>42401</v>
      </c>
      <c r="BJ2" s="2">
        <v>42430</v>
      </c>
      <c r="BK2" s="2">
        <v>42461</v>
      </c>
      <c r="BL2" s="2">
        <v>42491</v>
      </c>
      <c r="BM2" s="2">
        <v>42522</v>
      </c>
      <c r="BN2" s="2">
        <v>42552</v>
      </c>
      <c r="BO2" s="2">
        <v>42583</v>
      </c>
      <c r="BP2" s="2">
        <v>42614</v>
      </c>
      <c r="BQ2" s="2">
        <v>42644</v>
      </c>
      <c r="BR2" s="2">
        <v>42675</v>
      </c>
      <c r="BS2" s="2">
        <v>42705</v>
      </c>
      <c r="BT2" s="2">
        <v>42736</v>
      </c>
      <c r="BU2" s="2">
        <v>42767</v>
      </c>
      <c r="BV2" s="2">
        <v>42795</v>
      </c>
      <c r="BW2" s="2">
        <v>42826</v>
      </c>
      <c r="BX2" s="2">
        <v>42856</v>
      </c>
      <c r="BY2" s="2">
        <v>42887</v>
      </c>
      <c r="BZ2" s="2">
        <v>42917</v>
      </c>
      <c r="CA2" s="2">
        <v>42948</v>
      </c>
      <c r="CB2" s="2">
        <v>42979</v>
      </c>
    </row>
    <row r="3" spans="2:80" ht="15.6" x14ac:dyDescent="0.3">
      <c r="B3" s="3" t="s">
        <v>1</v>
      </c>
      <c r="C3" s="4">
        <v>3419</v>
      </c>
      <c r="D3" s="4">
        <v>5018</v>
      </c>
      <c r="E3" s="4">
        <v>4505</v>
      </c>
      <c r="F3" s="4">
        <v>4498</v>
      </c>
      <c r="G3" s="4">
        <v>4648</v>
      </c>
      <c r="H3" s="4">
        <v>4199</v>
      </c>
      <c r="I3" s="4">
        <v>4550</v>
      </c>
      <c r="J3" s="4">
        <v>4320</v>
      </c>
      <c r="K3" s="5">
        <v>4611.1000000000004</v>
      </c>
      <c r="L3" s="6">
        <v>5476.7</v>
      </c>
      <c r="M3" s="5">
        <v>4883.2</v>
      </c>
      <c r="N3" s="5">
        <v>6288.9000000000005</v>
      </c>
      <c r="O3" s="5">
        <v>5258.2000000000007</v>
      </c>
      <c r="P3" s="4">
        <v>6084.5</v>
      </c>
      <c r="Q3" s="4">
        <v>6753.5000000000018</v>
      </c>
      <c r="R3" s="4">
        <v>6750.5</v>
      </c>
      <c r="S3" s="4">
        <v>5708.4</v>
      </c>
      <c r="T3" s="5">
        <v>5028.5</v>
      </c>
      <c r="U3" s="5">
        <v>5147.8</v>
      </c>
      <c r="V3" s="5">
        <v>5005</v>
      </c>
      <c r="W3" s="5">
        <v>5339.1</v>
      </c>
      <c r="X3" s="5">
        <v>5502.8</v>
      </c>
      <c r="Y3" s="5">
        <v>4568.3</v>
      </c>
      <c r="Z3" s="5">
        <v>5566.7</v>
      </c>
      <c r="AA3" s="5">
        <v>5435.4</v>
      </c>
      <c r="AB3" s="7">
        <v>5373.5</v>
      </c>
      <c r="AC3" s="5">
        <v>4745</v>
      </c>
      <c r="AD3" s="5">
        <v>6017.6</v>
      </c>
      <c r="AE3" s="5">
        <v>5533.4</v>
      </c>
      <c r="AF3" s="5">
        <v>5179.2</v>
      </c>
      <c r="AG3" s="5">
        <f>[1]weight!$B$100</f>
        <v>4861.0000000000009</v>
      </c>
      <c r="AH3" s="5">
        <f>[2]weight!$B$100</f>
        <v>4554.6000000000004</v>
      </c>
      <c r="AI3" s="5">
        <f>[3]weight!$B$100</f>
        <v>5576.9000000000005</v>
      </c>
      <c r="AJ3" s="8">
        <f>[4]weights!$B$100</f>
        <v>5848.1</v>
      </c>
      <c r="AK3" s="9">
        <f>[5]Weights!$B$100</f>
        <v>5709.8</v>
      </c>
      <c r="AL3" s="9">
        <f>[6]weight!$B$100</f>
        <v>7163.2</v>
      </c>
      <c r="AM3" s="9">
        <f>[7]weight!$B$100</f>
        <v>6204.5</v>
      </c>
      <c r="AN3" s="9">
        <f>[8]weight!$B$100</f>
        <v>6798.5000000000009</v>
      </c>
      <c r="AO3" s="9">
        <f>[9]weight!$B$100</f>
        <v>6121.4999999999991</v>
      </c>
      <c r="AP3" s="9">
        <f>[10]weight!$B$100</f>
        <v>6411.0999999999995</v>
      </c>
      <c r="AQ3" s="10">
        <f>[11]weight!$B$100</f>
        <v>7031.2000000000007</v>
      </c>
      <c r="AR3" s="5">
        <f>[12]weight!$B$100</f>
        <v>5219.8999999999987</v>
      </c>
      <c r="AS3" s="5">
        <f>[13]weight!$B$100</f>
        <v>5636.4000000000024</v>
      </c>
      <c r="AT3" s="5">
        <f>[14]weight!$B$100</f>
        <v>5739.3</v>
      </c>
      <c r="AU3" s="5">
        <f>[15]weight!$B$100</f>
        <v>6616.4000000000024</v>
      </c>
      <c r="AV3" s="11">
        <f>[16]Weights!$B$100</f>
        <v>6594.5</v>
      </c>
      <c r="AW3" s="5">
        <f>[17]Weights!$B$100</f>
        <v>5815.0000000000009</v>
      </c>
      <c r="AX3" s="5">
        <f>[18]Sheet2!$B$100</f>
        <v>5867.4000000000005</v>
      </c>
      <c r="AY3" s="5">
        <f>[19]weight!$B$100</f>
        <v>6200.2000000000016</v>
      </c>
      <c r="AZ3" s="10">
        <v>6103.7</v>
      </c>
      <c r="BA3" s="10">
        <v>5193.5</v>
      </c>
      <c r="BB3" s="10">
        <v>5896.9</v>
      </c>
      <c r="BC3" s="10">
        <f>[20]weight!$B$100</f>
        <v>6515</v>
      </c>
      <c r="BD3" s="5">
        <f>[21]weight!$B$100</f>
        <v>5755.6</v>
      </c>
      <c r="BE3" s="5">
        <f>[22]Weights!$B$100</f>
        <v>5848.5</v>
      </c>
      <c r="BF3" s="5">
        <v>7031.2</v>
      </c>
      <c r="BG3" s="5">
        <v>6411.1</v>
      </c>
      <c r="BH3" s="5">
        <v>5160</v>
      </c>
      <c r="BI3" s="5">
        <v>4539.3999999999996</v>
      </c>
      <c r="BJ3" s="5">
        <v>5804.7</v>
      </c>
      <c r="BK3" s="5">
        <v>5973.2</v>
      </c>
      <c r="BL3" s="10">
        <v>5722.7</v>
      </c>
      <c r="BM3" s="10">
        <v>4479.1000000000004</v>
      </c>
      <c r="BN3" s="10">
        <v>4342.8</v>
      </c>
      <c r="BO3" s="10">
        <v>4236.5</v>
      </c>
      <c r="BP3" s="12">
        <f>[23]weight!$B$100</f>
        <v>3275.6</v>
      </c>
      <c r="BQ3" s="5">
        <f>[24]weight!$B$100</f>
        <v>3171.7000000000003</v>
      </c>
      <c r="BR3" s="5">
        <f>[25]weight!$B$100</f>
        <v>3176.9000000000005</v>
      </c>
      <c r="BS3" s="5">
        <f>[26]weight!$B$100</f>
        <v>3272.8000000000006</v>
      </c>
      <c r="BT3" s="5">
        <f>[27]Weight!$B$100</f>
        <v>3645.9</v>
      </c>
      <c r="BU3" s="5">
        <f>[28]Weights!$B$100</f>
        <v>3286.7000000000003</v>
      </c>
      <c r="BV3" s="5">
        <f>[29]weight!$B$100</f>
        <v>3232.2000000000007</v>
      </c>
      <c r="BW3" s="5">
        <v>3428.7</v>
      </c>
      <c r="BX3" s="5">
        <v>3682.8</v>
      </c>
      <c r="BY3" s="5">
        <v>3336.4</v>
      </c>
      <c r="BZ3" s="13">
        <v>3598.1</v>
      </c>
      <c r="CA3" s="14">
        <v>3263.4</v>
      </c>
      <c r="CB3" s="13">
        <v>3370.1000000000008</v>
      </c>
    </row>
    <row r="4" spans="2:80" ht="15.6" x14ac:dyDescent="0.3">
      <c r="B4" s="3" t="s">
        <v>2</v>
      </c>
      <c r="C4" s="4">
        <v>1885</v>
      </c>
      <c r="D4" s="4">
        <v>3354</v>
      </c>
      <c r="E4" s="4">
        <v>3491</v>
      </c>
      <c r="F4" s="4">
        <v>3595</v>
      </c>
      <c r="G4" s="4">
        <v>3380</v>
      </c>
      <c r="H4" s="4">
        <v>3185</v>
      </c>
      <c r="I4" s="4">
        <v>3640</v>
      </c>
      <c r="J4" s="4">
        <v>3059</v>
      </c>
      <c r="K4" s="5">
        <v>3215.5</v>
      </c>
      <c r="L4" s="6">
        <v>3022.4</v>
      </c>
      <c r="M4" s="5">
        <v>2578.3000000000002</v>
      </c>
      <c r="N4" s="5">
        <v>3690.3</v>
      </c>
      <c r="O4" s="5">
        <v>3363.2000000000003</v>
      </c>
      <c r="P4" s="4">
        <v>3222.5</v>
      </c>
      <c r="Q4" s="4">
        <v>3532.6</v>
      </c>
      <c r="R4" s="4">
        <v>3014.3</v>
      </c>
      <c r="S4" s="4">
        <v>3121.7</v>
      </c>
      <c r="T4" s="5">
        <v>3038.9</v>
      </c>
      <c r="U4" s="5">
        <v>2986.7</v>
      </c>
      <c r="V4" s="5">
        <v>3013.4</v>
      </c>
      <c r="W4" s="5">
        <v>3288.2</v>
      </c>
      <c r="X4" s="5">
        <v>3278.1</v>
      </c>
      <c r="Y4" s="5">
        <v>2971.5</v>
      </c>
      <c r="Z4" s="5">
        <v>3586.9</v>
      </c>
      <c r="AA4" s="5">
        <v>3037.1</v>
      </c>
      <c r="AB4" s="5">
        <v>2972.6</v>
      </c>
      <c r="AC4" s="5">
        <v>2729.7</v>
      </c>
      <c r="AD4" s="5">
        <v>2810.7</v>
      </c>
      <c r="AE4" s="5">
        <v>3214.1</v>
      </c>
      <c r="AF4" s="5">
        <v>3114.9</v>
      </c>
      <c r="AG4" s="5">
        <f>[1]weight!$B$101</f>
        <v>3214.5000000000005</v>
      </c>
      <c r="AH4" s="5">
        <f>[2]weight!$B$101</f>
        <v>2468.4000000000005</v>
      </c>
      <c r="AI4" s="5">
        <f>[3]weight!$B$101</f>
        <v>3042.6</v>
      </c>
      <c r="AJ4" s="8">
        <f>[4]weights!$B$101</f>
        <v>3081.9000000000005</v>
      </c>
      <c r="AK4" s="9">
        <f>[5]Weights!$B$101</f>
        <v>3127.8999999999996</v>
      </c>
      <c r="AL4" s="9">
        <f>[6]weight!$B$101</f>
        <v>3547.1000000000004</v>
      </c>
      <c r="AM4" s="9">
        <f>[7]weight!$B$101</f>
        <v>4194.8</v>
      </c>
      <c r="AN4" s="9">
        <f>[8]weight!$B$101</f>
        <v>3824.7</v>
      </c>
      <c r="AO4" s="9">
        <f>[9]weight!$B$101</f>
        <v>3746.1</v>
      </c>
      <c r="AP4" s="9">
        <f>[10]weight!$B$101</f>
        <v>4149.5</v>
      </c>
      <c r="AQ4" s="10">
        <f>[11]weight!$B$101</f>
        <v>3757.3</v>
      </c>
      <c r="AR4" s="5">
        <f>[12]weight!$B$101</f>
        <v>4048.0000000000005</v>
      </c>
      <c r="AS4" s="5">
        <f>[13]weight!$B$101</f>
        <v>3567.0000000000005</v>
      </c>
      <c r="AT4" s="5">
        <f>[14]weight!$B$101</f>
        <v>3369.1</v>
      </c>
      <c r="AU4" s="5">
        <f>[15]weight!$B$101</f>
        <v>3486.9000000000005</v>
      </c>
      <c r="AV4" s="11">
        <f>[16]Weights!$B$101</f>
        <v>3349.6</v>
      </c>
      <c r="AW4" s="5">
        <f>[17]Weights!$B$101</f>
        <v>3216.2999999999997</v>
      </c>
      <c r="AX4" s="5">
        <f>[18]Sheet2!$B$101</f>
        <v>3182.1000000000004</v>
      </c>
      <c r="AY4" s="5">
        <f>[19]weight!$B$101</f>
        <v>3070.2</v>
      </c>
      <c r="AZ4" s="10">
        <v>3289.4</v>
      </c>
      <c r="BA4" s="10">
        <v>3088.1</v>
      </c>
      <c r="BB4" s="10">
        <v>3545.9</v>
      </c>
      <c r="BC4" s="10">
        <f>[20]weight!$B$101</f>
        <v>4464.1000000000004</v>
      </c>
      <c r="BD4" s="5">
        <f>[21]weight!$B$101</f>
        <v>4274.6000000000004</v>
      </c>
      <c r="BE4" s="5">
        <f>[22]Weights!$B$101</f>
        <v>4568.4000000000005</v>
      </c>
      <c r="BF4" s="5">
        <v>3757.3</v>
      </c>
      <c r="BG4" s="5">
        <v>4149.5</v>
      </c>
      <c r="BH4" s="5">
        <v>3763.5</v>
      </c>
      <c r="BI4" s="5">
        <v>3505.9</v>
      </c>
      <c r="BJ4" s="5">
        <v>3945.8</v>
      </c>
      <c r="BK4" s="5">
        <v>4212.5</v>
      </c>
      <c r="BL4" s="10">
        <v>3723.3</v>
      </c>
      <c r="BM4" s="10">
        <v>3972.3</v>
      </c>
      <c r="BN4" s="10">
        <v>6001.9</v>
      </c>
      <c r="BO4" s="10">
        <v>5484.2</v>
      </c>
      <c r="BP4" s="12">
        <f>[23]weight!$B$101</f>
        <v>5986</v>
      </c>
      <c r="BQ4" s="5">
        <f>[24]weight!$B$101</f>
        <v>5781.9000000000005</v>
      </c>
      <c r="BR4" s="5">
        <f>[25]weight!$B$101</f>
        <v>5578.8000000000011</v>
      </c>
      <c r="BS4" s="5">
        <f>[26]weight!$B$101</f>
        <v>5576.3</v>
      </c>
      <c r="BT4" s="5">
        <f>[27]Weight!$B$101</f>
        <v>5704.8</v>
      </c>
      <c r="BU4" s="5">
        <f>[28]Weights!$B$101</f>
        <v>5079.7000000000007</v>
      </c>
      <c r="BV4" s="5">
        <f>[29]weight!$B$101</f>
        <v>5804.8</v>
      </c>
      <c r="BW4" s="5">
        <v>5629.3</v>
      </c>
      <c r="BX4" s="5">
        <v>5075</v>
      </c>
      <c r="BY4" s="5">
        <v>3926.9</v>
      </c>
      <c r="BZ4" s="13">
        <v>4039.6</v>
      </c>
      <c r="CA4" s="14">
        <v>3987.3</v>
      </c>
      <c r="CB4" s="13">
        <v>6162.2</v>
      </c>
    </row>
    <row r="5" spans="2:80" ht="15.6" x14ac:dyDescent="0.3">
      <c r="B5" s="3" t="s">
        <v>3</v>
      </c>
      <c r="C5" s="4">
        <v>2249</v>
      </c>
      <c r="D5" s="4">
        <v>2808</v>
      </c>
      <c r="E5" s="4">
        <v>3146</v>
      </c>
      <c r="F5" s="4">
        <v>3595</v>
      </c>
      <c r="G5" s="4">
        <v>3517</v>
      </c>
      <c r="H5" s="4">
        <v>3270</v>
      </c>
      <c r="I5" s="4">
        <v>3855</v>
      </c>
      <c r="J5" s="4">
        <v>3272</v>
      </c>
      <c r="K5" s="5">
        <v>3363.2</v>
      </c>
      <c r="L5" s="6">
        <v>3643.6</v>
      </c>
      <c r="M5" s="5">
        <v>3530.4</v>
      </c>
      <c r="N5" s="5">
        <v>3674.400000000001</v>
      </c>
      <c r="O5" s="5">
        <v>3975.3000000000011</v>
      </c>
      <c r="P5" s="4">
        <v>3623.5</v>
      </c>
      <c r="Q5" s="4">
        <v>3651.7</v>
      </c>
      <c r="R5" s="4">
        <v>3340.6</v>
      </c>
      <c r="S5" s="4">
        <v>3977.4</v>
      </c>
      <c r="T5" s="5">
        <v>2822</v>
      </c>
      <c r="U5" s="5">
        <v>3173.2</v>
      </c>
      <c r="V5" s="5">
        <v>3275.3</v>
      </c>
      <c r="W5" s="5">
        <v>3358.8</v>
      </c>
      <c r="X5" s="5">
        <v>3484.18</v>
      </c>
      <c r="Y5" s="5">
        <v>3214.7</v>
      </c>
      <c r="Z5" s="5">
        <v>3735.8</v>
      </c>
      <c r="AA5" s="5">
        <v>3609.8</v>
      </c>
      <c r="AB5" s="5">
        <v>3614.5</v>
      </c>
      <c r="AC5" s="5">
        <v>3908</v>
      </c>
      <c r="AD5" s="5">
        <v>4002.4</v>
      </c>
      <c r="AE5" s="5">
        <v>3572.4</v>
      </c>
      <c r="AF5" s="5">
        <v>3422.7</v>
      </c>
      <c r="AG5" s="5">
        <f>[1]weight!$B$102</f>
        <v>3503.5000000000005</v>
      </c>
      <c r="AH5" s="5">
        <f>[2]weight!$B$102</f>
        <v>2763</v>
      </c>
      <c r="AI5" s="5">
        <f>[3]weight!$B$102</f>
        <v>3492.4000000000005</v>
      </c>
      <c r="AJ5" s="8">
        <f>[4]weights!$B$102</f>
        <v>3335.4</v>
      </c>
      <c r="AK5" s="9">
        <f>[5]Weights!$B$102</f>
        <v>3840.3</v>
      </c>
      <c r="AL5" s="9">
        <f>[6]weight!$B$102</f>
        <v>4473.3999999999996</v>
      </c>
      <c r="AM5" s="9">
        <f>[7]weight!$B$102</f>
        <v>4420.0999999999995</v>
      </c>
      <c r="AN5" s="9">
        <f>[8]weight!$B$102</f>
        <v>4712.8000000000011</v>
      </c>
      <c r="AO5" s="9">
        <f>[9]weight!$B$102</f>
        <v>4154.2000000000007</v>
      </c>
      <c r="AP5" s="9">
        <f>[10]weight!$B$102</f>
        <v>4578.8</v>
      </c>
      <c r="AQ5" s="10">
        <f>[11]weight!$B$102</f>
        <v>3660.7000000000003</v>
      </c>
      <c r="AR5" s="5">
        <f>[12]weight!$B$102</f>
        <v>4331.3</v>
      </c>
      <c r="AS5" s="5">
        <f>[13]weight!$B$102</f>
        <v>4582.0000000000009</v>
      </c>
      <c r="AT5" s="5">
        <f>[14]weight!$B$102</f>
        <v>4599.5000000000009</v>
      </c>
      <c r="AU5" s="5">
        <f>[15]weight!$B$102</f>
        <v>4680.3999999999996</v>
      </c>
      <c r="AV5" s="11">
        <f>[16]Weights!$B$102</f>
        <v>4070.6</v>
      </c>
      <c r="AW5" s="5">
        <f>[17]Weights!$B$102</f>
        <v>4256.7</v>
      </c>
      <c r="AX5" s="5">
        <f>[18]Sheet2!$B$102</f>
        <v>5000.4000000000005</v>
      </c>
      <c r="AY5" s="5">
        <f>[19]weight!$B$102</f>
        <v>4065.4</v>
      </c>
      <c r="AZ5" s="10">
        <v>5032</v>
      </c>
      <c r="BA5" s="10">
        <v>4661.6000000000004</v>
      </c>
      <c r="BB5" s="10">
        <v>5379.2</v>
      </c>
      <c r="BC5" s="10">
        <f>[20]weight!$B$102</f>
        <v>5953.3</v>
      </c>
      <c r="BD5" s="5">
        <f>[21]weight!$B$102</f>
        <v>6099.6</v>
      </c>
      <c r="BE5" s="5">
        <f>[22]Weights!$B$102</f>
        <v>5335.3000000000011</v>
      </c>
      <c r="BF5" s="5">
        <v>3660.7</v>
      </c>
      <c r="BG5" s="5">
        <v>4578.8</v>
      </c>
      <c r="BH5" s="5">
        <v>5593</v>
      </c>
      <c r="BI5" s="5">
        <v>5163.3999999999996</v>
      </c>
      <c r="BJ5" s="5">
        <v>5935.2</v>
      </c>
      <c r="BK5" s="5">
        <v>5850.9</v>
      </c>
      <c r="BL5" s="10">
        <v>5682.2</v>
      </c>
      <c r="BM5" s="10">
        <v>5575.5</v>
      </c>
      <c r="BN5" s="10">
        <v>5690.3</v>
      </c>
      <c r="BO5" s="10">
        <v>6070.9</v>
      </c>
      <c r="BP5" s="12">
        <f>[23]weight!$B$102</f>
        <v>5891.2000000000007</v>
      </c>
      <c r="BQ5" s="5">
        <f>[24]weight!$B$102</f>
        <v>5702.7000000000007</v>
      </c>
      <c r="BR5" s="5">
        <f>[25]weight!$B$102</f>
        <v>5780.2000000000007</v>
      </c>
      <c r="BS5" s="5">
        <f>[26]weight!$B$102</f>
        <v>5418.8</v>
      </c>
      <c r="BT5" s="5">
        <f>[27]Weight!$B$102</f>
        <v>5679.5000000000009</v>
      </c>
      <c r="BU5" s="5">
        <f>[28]Weights!$B$102</f>
        <v>5195.2000000000007</v>
      </c>
      <c r="BV5" s="5">
        <f>[29]weight!$B$102</f>
        <v>5246.0000000000018</v>
      </c>
      <c r="BW5" s="5">
        <v>5297.2</v>
      </c>
      <c r="BX5" s="5">
        <v>5113</v>
      </c>
      <c r="BY5" s="5">
        <v>5106.6000000000004</v>
      </c>
      <c r="BZ5" s="13">
        <v>4969.3999999999996</v>
      </c>
      <c r="CA5" s="14">
        <v>3884.9</v>
      </c>
      <c r="CB5" s="13">
        <v>3778.400000000001</v>
      </c>
    </row>
    <row r="6" spans="2:80" ht="15.6" x14ac:dyDescent="0.3">
      <c r="B6" s="3" t="s">
        <v>4</v>
      </c>
      <c r="C6" s="4">
        <v>1261</v>
      </c>
      <c r="D6" s="4">
        <v>2548</v>
      </c>
      <c r="E6" s="4">
        <v>3075</v>
      </c>
      <c r="F6" s="4">
        <v>2704</v>
      </c>
      <c r="G6" s="4">
        <v>2704</v>
      </c>
      <c r="H6" s="4">
        <v>1892</v>
      </c>
      <c r="I6" s="4">
        <v>2594</v>
      </c>
      <c r="J6" s="4">
        <v>1643</v>
      </c>
      <c r="K6" s="5">
        <v>1804.04</v>
      </c>
      <c r="L6" s="6">
        <v>2350.8000000000002</v>
      </c>
      <c r="M6" s="5">
        <v>2254.1</v>
      </c>
      <c r="N6" s="5">
        <v>2363.8000000000006</v>
      </c>
      <c r="O6" s="5">
        <v>1757.9</v>
      </c>
      <c r="P6" s="4">
        <v>1965.3</v>
      </c>
      <c r="Q6" s="4">
        <v>1883.0999999999997</v>
      </c>
      <c r="R6" s="4">
        <v>1853.3</v>
      </c>
      <c r="S6" s="4">
        <v>2370.5</v>
      </c>
      <c r="T6" s="5">
        <v>1978.3</v>
      </c>
      <c r="U6" s="5">
        <v>2566.4</v>
      </c>
      <c r="V6" s="5">
        <v>2450.1</v>
      </c>
      <c r="W6" s="5">
        <v>2266.6</v>
      </c>
      <c r="X6" s="5">
        <v>1964.5</v>
      </c>
      <c r="Y6" s="5">
        <v>2029.8</v>
      </c>
      <c r="Z6" s="5">
        <v>3173.3</v>
      </c>
      <c r="AA6" s="5">
        <v>2969.8</v>
      </c>
      <c r="AB6" s="5">
        <v>3452</v>
      </c>
      <c r="AC6" s="5">
        <v>3059.7</v>
      </c>
      <c r="AD6" s="5">
        <v>3365.4</v>
      </c>
      <c r="AE6" s="5">
        <v>3277.1</v>
      </c>
      <c r="AF6" s="5">
        <v>2914.9</v>
      </c>
      <c r="AG6" s="5">
        <f>[1]weight!$B$103</f>
        <v>3335.4</v>
      </c>
      <c r="AH6" s="5">
        <f>[2]weight!$B$103</f>
        <v>2563.7000000000003</v>
      </c>
      <c r="AI6" s="5">
        <f>[3]weight!$B$103</f>
        <v>3379.0000000000005</v>
      </c>
      <c r="AJ6" s="8">
        <f>[4]weights!$B$103</f>
        <v>4104.6000000000004</v>
      </c>
      <c r="AK6" s="9">
        <f>[5]Weights!$B$103</f>
        <v>3613.5000000000005</v>
      </c>
      <c r="AL6" s="9">
        <f>[6]weight!$B$103</f>
        <v>4316.6000000000004</v>
      </c>
      <c r="AM6" s="9">
        <f>[7]weight!$B$103</f>
        <v>4061.8</v>
      </c>
      <c r="AN6" s="9">
        <f>[8]weight!$B$103</f>
        <v>4155.4000000000015</v>
      </c>
      <c r="AO6" s="9">
        <f>[9]weight!$B$103</f>
        <v>3781</v>
      </c>
      <c r="AP6" s="9">
        <f>[10]weight!$B$103</f>
        <v>4495.6000000000004</v>
      </c>
      <c r="AQ6" s="10">
        <f>[11]weight!$B$103</f>
        <v>4081.2</v>
      </c>
      <c r="AR6" s="5">
        <f>[12]weight!$B$103</f>
        <v>3974.900000000001</v>
      </c>
      <c r="AS6" s="5">
        <f>[13]weight!$B$103</f>
        <v>3450.4999999999991</v>
      </c>
      <c r="AT6" s="5">
        <f>[14]weight!$B$103</f>
        <v>3757.2999999999993</v>
      </c>
      <c r="AU6" s="5">
        <f>[15]weight!$B$103</f>
        <v>3364.8000000000006</v>
      </c>
      <c r="AV6" s="11">
        <f>[16]Weights!$B$103</f>
        <v>3811.8</v>
      </c>
      <c r="AW6" s="5">
        <f>[17]Weights!$B$103</f>
        <v>3739.6</v>
      </c>
      <c r="AX6" s="5">
        <f>[18]Sheet2!$B$103</f>
        <v>3759.599999999999</v>
      </c>
      <c r="AY6" s="5">
        <f>[19]weight!$B$103</f>
        <v>3161.6000000000004</v>
      </c>
      <c r="AZ6" s="10">
        <v>3262.6</v>
      </c>
      <c r="BA6" s="10">
        <v>3661</v>
      </c>
      <c r="BB6" s="10">
        <v>3894.1</v>
      </c>
      <c r="BC6" s="10">
        <f>[20]weight!$B$103</f>
        <v>4542.3</v>
      </c>
      <c r="BD6" s="5">
        <f>[21]weight!$B$103</f>
        <v>4193.3999999999996</v>
      </c>
      <c r="BE6" s="5">
        <f>[22]Weights!$B$103</f>
        <v>4796.5999999999995</v>
      </c>
      <c r="BF6" s="5">
        <v>4081.2</v>
      </c>
      <c r="BG6" s="5">
        <v>4495.6000000000004</v>
      </c>
      <c r="BH6" s="5">
        <v>4336.7</v>
      </c>
      <c r="BI6" s="5">
        <v>3630</v>
      </c>
      <c r="BJ6" s="5">
        <v>4316.1000000000004</v>
      </c>
      <c r="BK6" s="5">
        <v>3372.5</v>
      </c>
      <c r="BL6" s="10">
        <v>4231</v>
      </c>
      <c r="BM6" s="10">
        <v>4452.1000000000004</v>
      </c>
      <c r="BN6" s="10">
        <v>4363.6000000000004</v>
      </c>
      <c r="BO6" s="10">
        <v>5146.6000000000004</v>
      </c>
      <c r="BP6" s="12">
        <f>[23]weight!$B$103</f>
        <v>5078.7000000000007</v>
      </c>
      <c r="BQ6" s="5">
        <f>[24]weight!$B$103</f>
        <v>5042</v>
      </c>
      <c r="BR6" s="5">
        <f>[25]weight!$B$103</f>
        <v>5171.5999999999995</v>
      </c>
      <c r="BS6" s="5">
        <f>[26]weight!$B$103</f>
        <v>5567.1</v>
      </c>
      <c r="BT6" s="5">
        <f>[27]Weight!$B$103</f>
        <v>5928.4</v>
      </c>
      <c r="BU6" s="5">
        <f>[28]Weights!$B$103</f>
        <v>5054.5</v>
      </c>
      <c r="BV6" s="5">
        <f>[29]weight!$B$103</f>
        <v>5057.2999999999993</v>
      </c>
      <c r="BW6" s="5">
        <v>4845.3999999999996</v>
      </c>
      <c r="BX6" s="5">
        <v>4485</v>
      </c>
      <c r="BY6" s="5">
        <v>4931.3999999999996</v>
      </c>
      <c r="BZ6" s="13">
        <v>4592.2</v>
      </c>
      <c r="CA6" s="14">
        <v>4149.5</v>
      </c>
      <c r="CB6" s="13">
        <v>3798.5</v>
      </c>
    </row>
    <row r="7" spans="2:80" ht="15.6" x14ac:dyDescent="0.3">
      <c r="B7" s="3" t="s">
        <v>5</v>
      </c>
      <c r="C7" s="4">
        <v>2204</v>
      </c>
      <c r="D7" s="4">
        <v>2373</v>
      </c>
      <c r="E7" s="4">
        <v>2691</v>
      </c>
      <c r="F7" s="4">
        <v>3263</v>
      </c>
      <c r="G7" s="4">
        <v>3140</v>
      </c>
      <c r="H7" s="4">
        <v>2990</v>
      </c>
      <c r="I7" s="4">
        <v>3036</v>
      </c>
      <c r="J7" s="4">
        <v>2310</v>
      </c>
      <c r="K7" s="5">
        <v>2790.8</v>
      </c>
      <c r="L7" s="6">
        <v>3183.1</v>
      </c>
      <c r="M7" s="5">
        <v>2960.3</v>
      </c>
      <c r="N7" s="5">
        <v>3378.5000000000009</v>
      </c>
      <c r="O7" s="5">
        <v>3292.6000000000008</v>
      </c>
      <c r="P7" s="4">
        <v>3646.7</v>
      </c>
      <c r="Q7" s="4">
        <v>3449</v>
      </c>
      <c r="R7" s="4">
        <v>3614.6</v>
      </c>
      <c r="S7" s="4">
        <v>3786.9</v>
      </c>
      <c r="T7" s="5">
        <v>3290.6</v>
      </c>
      <c r="U7" s="5">
        <v>3556.1</v>
      </c>
      <c r="V7" s="5">
        <v>3510.5</v>
      </c>
      <c r="W7" s="5">
        <v>3758.9</v>
      </c>
      <c r="X7" s="5">
        <v>3110.9</v>
      </c>
      <c r="Y7" s="5">
        <v>2850</v>
      </c>
      <c r="Z7" s="5">
        <v>3297.5</v>
      </c>
      <c r="AA7" s="5">
        <v>2847.3</v>
      </c>
      <c r="AB7" s="5">
        <v>2590.5</v>
      </c>
      <c r="AC7" s="5">
        <v>2598.8000000000002</v>
      </c>
      <c r="AD7" s="5">
        <v>2979.8</v>
      </c>
      <c r="AE7" s="5">
        <v>2533.5</v>
      </c>
      <c r="AF7" s="5">
        <v>2543.1999999999998</v>
      </c>
      <c r="AG7" s="5">
        <f>[1]weight!$B$104</f>
        <v>3035.4</v>
      </c>
      <c r="AH7" s="5">
        <f>[2]weight!$B$104</f>
        <v>2246.3000000000002</v>
      </c>
      <c r="AI7" s="5">
        <f>[3]weight!$B$104</f>
        <v>3120.9</v>
      </c>
      <c r="AJ7" s="8">
        <f>[4]weights!$B$104</f>
        <v>2883</v>
      </c>
      <c r="AK7" s="9">
        <f>[5]Weights!$B$104</f>
        <v>2571</v>
      </c>
      <c r="AL7" s="9">
        <f>[6]weight!$B$104</f>
        <v>2651.0000000000009</v>
      </c>
      <c r="AM7" s="9">
        <f>[7]weight!$B$104</f>
        <v>2850.3</v>
      </c>
      <c r="AN7" s="9">
        <f>[8]weight!$B$104</f>
        <v>3023.0000000000005</v>
      </c>
      <c r="AO7" s="9">
        <f>[9]weight!$B$104</f>
        <v>2936.9</v>
      </c>
      <c r="AP7" s="9">
        <f>[10]weight!$B$104</f>
        <v>3116.8</v>
      </c>
      <c r="AQ7" s="10">
        <f>[11]weight!$B$104</f>
        <v>3043.7000000000007</v>
      </c>
      <c r="AR7" s="5">
        <f>[12]weight!$B$104</f>
        <v>3180.8000000000006</v>
      </c>
      <c r="AS7" s="5">
        <f>[13]weight!$B$104</f>
        <v>3050.4</v>
      </c>
      <c r="AT7" s="5">
        <f>[14]weight!$B$104</f>
        <v>3205.9000000000005</v>
      </c>
      <c r="AU7" s="5">
        <f>[15]weight!$B$104</f>
        <v>3137.0000000000005</v>
      </c>
      <c r="AV7" s="11">
        <f>[16]Weights!$B$104</f>
        <v>2934.8</v>
      </c>
      <c r="AW7" s="5">
        <f>[17]Weights!$B$104</f>
        <v>2543.6000000000004</v>
      </c>
      <c r="AX7" s="5">
        <f>[18]Sheet2!$B$104</f>
        <v>3222.6000000000008</v>
      </c>
      <c r="AY7" s="5">
        <f>[19]weight!$B$104</f>
        <v>2913.9</v>
      </c>
      <c r="AZ7" s="10">
        <v>2749.8</v>
      </c>
      <c r="BA7" s="10">
        <v>3053.3</v>
      </c>
      <c r="BB7" s="10">
        <v>3021.9</v>
      </c>
      <c r="BC7" s="10">
        <f>[20]weight!$B$104</f>
        <v>3462.2999999999997</v>
      </c>
      <c r="BD7" s="5">
        <f>[21]weight!$B$104</f>
        <v>3283.2999999999997</v>
      </c>
      <c r="BE7" s="5">
        <f>[22]Weights!$B$104</f>
        <v>3635.8000000000006</v>
      </c>
      <c r="BF7" s="5">
        <v>3043.7</v>
      </c>
      <c r="BG7" s="5">
        <v>3116.8</v>
      </c>
      <c r="BH7" s="5">
        <v>3542.1</v>
      </c>
      <c r="BI7" s="5">
        <v>2893.1</v>
      </c>
      <c r="BJ7" s="5">
        <v>3398.8</v>
      </c>
      <c r="BK7" s="5">
        <v>3651.5</v>
      </c>
      <c r="BL7" s="10">
        <v>3467.9</v>
      </c>
      <c r="BM7" s="10">
        <v>4745.3999999999996</v>
      </c>
      <c r="BN7" s="10">
        <v>3028.4</v>
      </c>
      <c r="BO7" s="10">
        <v>5356.3</v>
      </c>
      <c r="BP7" s="12">
        <f>[23]weight!$B$104</f>
        <v>5282.8</v>
      </c>
      <c r="BQ7" s="5">
        <f>[24]weight!$B$104</f>
        <v>5198.4000000000005</v>
      </c>
      <c r="BR7" s="5">
        <f>[25]weight!$B$104</f>
        <v>5246.4000000000005</v>
      </c>
      <c r="BS7" s="5">
        <f>[26]weight!$B$104</f>
        <v>5429.5999999999995</v>
      </c>
      <c r="BT7" s="5">
        <f>[27]Weight!$B$104</f>
        <v>5268.6</v>
      </c>
      <c r="BU7" s="5">
        <f>[28]Weights!$B$104</f>
        <v>5061.7</v>
      </c>
      <c r="BV7" s="5">
        <f>[29]weight!$B$104</f>
        <v>4822.9000000000015</v>
      </c>
      <c r="BW7" s="5">
        <v>4907.8</v>
      </c>
      <c r="BX7" s="5">
        <v>5155.3999999999996</v>
      </c>
      <c r="BY7" s="5">
        <v>4725.3999999999996</v>
      </c>
      <c r="BZ7" s="13">
        <v>4817.1000000000004</v>
      </c>
      <c r="CA7" s="14">
        <v>4058.5</v>
      </c>
      <c r="CB7" s="13">
        <v>4351.5999999999995</v>
      </c>
    </row>
    <row r="8" spans="2:80" ht="15.6" x14ac:dyDescent="0.3">
      <c r="B8" s="15" t="s">
        <v>6</v>
      </c>
      <c r="C8" s="16">
        <f>SUM(C3:C7)</f>
        <v>11018</v>
      </c>
      <c r="D8" s="16">
        <f t="shared" ref="D8:BN8" si="0">SUM(D3:D7)</f>
        <v>16101</v>
      </c>
      <c r="E8" s="16">
        <f t="shared" si="0"/>
        <v>16908</v>
      </c>
      <c r="F8" s="16">
        <f t="shared" si="0"/>
        <v>17655</v>
      </c>
      <c r="G8" s="16">
        <f t="shared" si="0"/>
        <v>17389</v>
      </c>
      <c r="H8" s="16">
        <f t="shared" si="0"/>
        <v>15536</v>
      </c>
      <c r="I8" s="16">
        <f t="shared" si="0"/>
        <v>17675</v>
      </c>
      <c r="J8" s="16">
        <f t="shared" si="0"/>
        <v>14604</v>
      </c>
      <c r="K8" s="16">
        <f t="shared" si="0"/>
        <v>15784.64</v>
      </c>
      <c r="L8" s="16">
        <f t="shared" si="0"/>
        <v>17676.599999999999</v>
      </c>
      <c r="M8" s="16">
        <f t="shared" si="0"/>
        <v>16206.3</v>
      </c>
      <c r="N8" s="16">
        <f t="shared" si="0"/>
        <v>19395.900000000005</v>
      </c>
      <c r="O8" s="16">
        <f t="shared" si="0"/>
        <v>17647.200000000004</v>
      </c>
      <c r="P8" s="16">
        <f t="shared" si="0"/>
        <v>18542.5</v>
      </c>
      <c r="Q8" s="16">
        <f t="shared" si="0"/>
        <v>19269.900000000001</v>
      </c>
      <c r="R8" s="16">
        <f t="shared" si="0"/>
        <v>18573.3</v>
      </c>
      <c r="S8" s="16">
        <f t="shared" si="0"/>
        <v>18964.899999999998</v>
      </c>
      <c r="T8" s="16">
        <f t="shared" si="0"/>
        <v>16158.3</v>
      </c>
      <c r="U8" s="16">
        <f t="shared" si="0"/>
        <v>17430.2</v>
      </c>
      <c r="V8" s="16">
        <f t="shared" si="0"/>
        <v>17254.300000000003</v>
      </c>
      <c r="W8" s="16">
        <f t="shared" si="0"/>
        <v>18011.599999999999</v>
      </c>
      <c r="X8" s="16">
        <f t="shared" si="0"/>
        <v>17340.48</v>
      </c>
      <c r="Y8" s="16">
        <f t="shared" si="0"/>
        <v>15634.3</v>
      </c>
      <c r="Z8" s="16">
        <f t="shared" si="0"/>
        <v>19360.2</v>
      </c>
      <c r="AA8" s="16">
        <f t="shared" si="0"/>
        <v>17899.399999999998</v>
      </c>
      <c r="AB8" s="16">
        <f t="shared" si="0"/>
        <v>18003.099999999999</v>
      </c>
      <c r="AC8" s="16">
        <f t="shared" si="0"/>
        <v>17041.2</v>
      </c>
      <c r="AD8" s="16">
        <f t="shared" si="0"/>
        <v>19175.899999999998</v>
      </c>
      <c r="AE8" s="16">
        <f t="shared" si="0"/>
        <v>18130.5</v>
      </c>
      <c r="AF8" s="16">
        <f t="shared" si="0"/>
        <v>17174.899999999998</v>
      </c>
      <c r="AG8" s="16">
        <f t="shared" si="0"/>
        <v>17949.800000000003</v>
      </c>
      <c r="AH8" s="16">
        <f t="shared" si="0"/>
        <v>14596</v>
      </c>
      <c r="AI8" s="16">
        <f t="shared" si="0"/>
        <v>18611.800000000003</v>
      </c>
      <c r="AJ8" s="16">
        <f t="shared" si="0"/>
        <v>19253</v>
      </c>
      <c r="AK8" s="16">
        <f t="shared" si="0"/>
        <v>18862.5</v>
      </c>
      <c r="AL8" s="16">
        <f t="shared" si="0"/>
        <v>22151.3</v>
      </c>
      <c r="AM8" s="16">
        <f t="shared" si="0"/>
        <v>21731.499999999996</v>
      </c>
      <c r="AN8" s="16">
        <f t="shared" si="0"/>
        <v>22514.400000000001</v>
      </c>
      <c r="AO8" s="16">
        <f t="shared" si="0"/>
        <v>20739.7</v>
      </c>
      <c r="AP8" s="16">
        <f t="shared" si="0"/>
        <v>22751.8</v>
      </c>
      <c r="AQ8" s="16">
        <f t="shared" si="0"/>
        <v>21574.100000000002</v>
      </c>
      <c r="AR8" s="16">
        <f t="shared" si="0"/>
        <v>20754.900000000001</v>
      </c>
      <c r="AS8" s="16">
        <f t="shared" si="0"/>
        <v>20286.300000000007</v>
      </c>
      <c r="AT8" s="16">
        <f t="shared" si="0"/>
        <v>20671.100000000002</v>
      </c>
      <c r="AU8" s="16">
        <f t="shared" si="0"/>
        <v>21285.500000000004</v>
      </c>
      <c r="AV8" s="16">
        <f t="shared" si="0"/>
        <v>20761.3</v>
      </c>
      <c r="AW8" s="16">
        <f t="shared" si="0"/>
        <v>19571.199999999997</v>
      </c>
      <c r="AX8" s="16">
        <f t="shared" si="0"/>
        <v>21032.100000000002</v>
      </c>
      <c r="AY8" s="16">
        <f t="shared" si="0"/>
        <v>19411.300000000003</v>
      </c>
      <c r="AZ8" s="16">
        <f t="shared" si="0"/>
        <v>20437.5</v>
      </c>
      <c r="BA8" s="16">
        <f t="shared" si="0"/>
        <v>19657.5</v>
      </c>
      <c r="BB8" s="16">
        <f t="shared" si="0"/>
        <v>21738</v>
      </c>
      <c r="BC8" s="16">
        <f t="shared" si="0"/>
        <v>24937</v>
      </c>
      <c r="BD8" s="16">
        <f t="shared" si="0"/>
        <v>23606.5</v>
      </c>
      <c r="BE8" s="16">
        <f t="shared" si="0"/>
        <v>24184.600000000002</v>
      </c>
      <c r="BF8" s="16">
        <f t="shared" si="0"/>
        <v>21574.100000000002</v>
      </c>
      <c r="BG8" s="16">
        <f t="shared" si="0"/>
        <v>22751.8</v>
      </c>
      <c r="BH8" s="16">
        <f t="shared" si="0"/>
        <v>22395.3</v>
      </c>
      <c r="BI8" s="16">
        <f t="shared" si="0"/>
        <v>19731.799999999996</v>
      </c>
      <c r="BJ8" s="16">
        <f t="shared" si="0"/>
        <v>23400.600000000002</v>
      </c>
      <c r="BK8" s="16">
        <f t="shared" si="0"/>
        <v>23060.6</v>
      </c>
      <c r="BL8" s="16">
        <f t="shared" si="0"/>
        <v>22827.100000000002</v>
      </c>
      <c r="BM8" s="16">
        <f t="shared" si="0"/>
        <v>23224.400000000001</v>
      </c>
      <c r="BN8" s="16">
        <f t="shared" si="0"/>
        <v>23427</v>
      </c>
      <c r="BO8" s="16">
        <f t="shared" ref="BO8:CB8" si="1">SUM(BO3:BO7)</f>
        <v>26294.5</v>
      </c>
      <c r="BP8" s="16">
        <f t="shared" si="1"/>
        <v>25514.3</v>
      </c>
      <c r="BQ8" s="16">
        <f t="shared" si="1"/>
        <v>24896.700000000004</v>
      </c>
      <c r="BR8" s="16">
        <f t="shared" si="1"/>
        <v>24953.9</v>
      </c>
      <c r="BS8" s="16">
        <f t="shared" si="1"/>
        <v>25264.6</v>
      </c>
      <c r="BT8" s="16">
        <f t="shared" si="1"/>
        <v>26227.199999999997</v>
      </c>
      <c r="BU8" s="16">
        <f t="shared" si="1"/>
        <v>23677.800000000003</v>
      </c>
      <c r="BV8" s="16">
        <f t="shared" si="1"/>
        <v>24163.200000000004</v>
      </c>
      <c r="BW8" s="16">
        <f t="shared" si="1"/>
        <v>24108.399999999998</v>
      </c>
      <c r="BX8" s="16">
        <f t="shared" si="1"/>
        <v>23511.199999999997</v>
      </c>
      <c r="BY8" s="16">
        <f t="shared" si="1"/>
        <v>22026.700000000004</v>
      </c>
      <c r="BZ8" s="16">
        <f t="shared" si="1"/>
        <v>22016.400000000001</v>
      </c>
      <c r="CA8" s="16">
        <f t="shared" si="1"/>
        <v>19343.599999999999</v>
      </c>
      <c r="CB8" s="16">
        <f t="shared" si="1"/>
        <v>21460.800000000003</v>
      </c>
    </row>
    <row r="9" spans="2:80" ht="15.6" x14ac:dyDescent="0.3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</row>
    <row r="10" spans="2:80" ht="15.6" x14ac:dyDescent="0.3">
      <c r="B10" s="15" t="s">
        <v>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</row>
    <row r="11" spans="2:80" ht="15.6" x14ac:dyDescent="0.3">
      <c r="B11" s="17" t="s">
        <v>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13">
        <v>4800.6000000000004</v>
      </c>
      <c r="BU11" s="13">
        <v>4544.3999999999996</v>
      </c>
      <c r="BV11" s="13">
        <v>5418</v>
      </c>
      <c r="BW11" s="13">
        <v>5094</v>
      </c>
      <c r="BX11" s="13">
        <v>5388.6</v>
      </c>
      <c r="BY11" s="13">
        <v>5334</v>
      </c>
      <c r="BZ11" s="13">
        <v>5577.6</v>
      </c>
      <c r="CA11" s="14">
        <v>5590.2</v>
      </c>
      <c r="CB11" s="13">
        <v>5933.8000000000011</v>
      </c>
    </row>
    <row r="12" spans="2:80" ht="15.6" x14ac:dyDescent="0.3">
      <c r="B12" s="17" t="s">
        <v>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13">
        <v>3051</v>
      </c>
      <c r="BU12" s="13">
        <v>2922.6</v>
      </c>
      <c r="BV12" s="13">
        <v>3499.3</v>
      </c>
      <c r="BW12" s="13">
        <v>3944.6</v>
      </c>
      <c r="BX12" s="13">
        <v>4690.8</v>
      </c>
      <c r="BY12" s="13">
        <v>4852.3999999999996</v>
      </c>
      <c r="BZ12" s="13">
        <v>5165.7</v>
      </c>
      <c r="CA12" s="14">
        <v>5557.5</v>
      </c>
      <c r="CB12" s="13">
        <v>5732.2</v>
      </c>
    </row>
    <row r="13" spans="2:80" ht="15.6" x14ac:dyDescent="0.3">
      <c r="B13" s="17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13">
        <v>1082.5999999999999</v>
      </c>
      <c r="BU13" s="13">
        <v>1061.5999999999999</v>
      </c>
      <c r="BV13" s="13">
        <v>2354.6</v>
      </c>
      <c r="BW13" s="13">
        <v>1207.8</v>
      </c>
      <c r="BX13" s="13">
        <v>1524.2</v>
      </c>
      <c r="BY13" s="13">
        <v>1718</v>
      </c>
      <c r="BZ13" s="13">
        <v>2477.4</v>
      </c>
      <c r="CA13" s="14">
        <v>3042.8</v>
      </c>
      <c r="CB13" s="13">
        <v>3171.5999999999995</v>
      </c>
    </row>
    <row r="14" spans="2:80" ht="15.6" x14ac:dyDescent="0.3">
      <c r="B14" s="17" t="s">
        <v>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13">
        <v>5018.1000000000004</v>
      </c>
      <c r="BU14" s="13">
        <v>4881.5</v>
      </c>
      <c r="BV14" s="13">
        <v>4932.8999999999996</v>
      </c>
      <c r="BW14" s="13">
        <v>4527.8999999999996</v>
      </c>
      <c r="BX14" s="13">
        <v>5397.7</v>
      </c>
      <c r="BY14" s="13">
        <v>5255.6</v>
      </c>
      <c r="BZ14" s="13">
        <v>5517.8</v>
      </c>
      <c r="CA14" s="14">
        <v>4778</v>
      </c>
      <c r="CB14" s="13">
        <v>5847.4999999999982</v>
      </c>
    </row>
    <row r="15" spans="2:80" ht="15.6" x14ac:dyDescent="0.3">
      <c r="B15" s="15" t="s">
        <v>12</v>
      </c>
      <c r="C15" s="18">
        <v>9490</v>
      </c>
      <c r="D15" s="18">
        <v>9227</v>
      </c>
      <c r="E15" s="18">
        <v>8787</v>
      </c>
      <c r="F15" s="18">
        <v>9073</v>
      </c>
      <c r="G15" s="18">
        <v>7300</v>
      </c>
      <c r="H15" s="18">
        <v>8274</v>
      </c>
      <c r="I15" s="18">
        <v>9825</v>
      </c>
      <c r="J15" s="18">
        <v>9216.2999999999993</v>
      </c>
      <c r="K15" s="18">
        <v>8553</v>
      </c>
      <c r="L15" s="18">
        <v>9170.7999999999993</v>
      </c>
      <c r="M15" s="18">
        <v>8676.1</v>
      </c>
      <c r="N15" s="18">
        <v>9200.2999999999993</v>
      </c>
      <c r="O15" s="18">
        <v>9175.2999999999993</v>
      </c>
      <c r="P15" s="18">
        <v>10030</v>
      </c>
      <c r="Q15" s="18">
        <v>9206.4</v>
      </c>
      <c r="R15" s="18">
        <v>9470.4</v>
      </c>
      <c r="S15" s="18">
        <v>8694.5</v>
      </c>
      <c r="T15" s="18">
        <v>9139</v>
      </c>
      <c r="U15" s="18">
        <v>9501.2999999999993</v>
      </c>
      <c r="V15" s="18">
        <v>10103.9</v>
      </c>
      <c r="W15" s="18">
        <v>12010</v>
      </c>
      <c r="X15" s="18">
        <v>11642</v>
      </c>
      <c r="Y15" s="18">
        <v>10563.2</v>
      </c>
      <c r="Z15" s="18">
        <v>11421.4</v>
      </c>
      <c r="AA15" s="19">
        <v>10782.399999999998</v>
      </c>
      <c r="AB15" s="19">
        <v>10900.9</v>
      </c>
      <c r="AC15" s="19">
        <v>10919.2</v>
      </c>
      <c r="AD15" s="19">
        <v>19175.899999999998</v>
      </c>
      <c r="AE15" s="18">
        <v>10917</v>
      </c>
      <c r="AF15" s="18">
        <v>10545.4</v>
      </c>
      <c r="AG15" s="18">
        <v>11473.1</v>
      </c>
      <c r="AH15" s="18">
        <f>[2]weight!$B$115</f>
        <v>10756.000000000002</v>
      </c>
      <c r="AI15" s="18">
        <f>[3]weight!$B$115</f>
        <v>10580.999999999998</v>
      </c>
      <c r="AJ15" s="18">
        <f>[4]weights!$B$115</f>
        <v>10349.300000000003</v>
      </c>
      <c r="AK15" s="18">
        <f>[5]Weights!$B$115</f>
        <v>9944.0999999999985</v>
      </c>
      <c r="AL15" s="18">
        <v>22151.3</v>
      </c>
      <c r="AM15" s="18">
        <f>[7]weight!$B$115</f>
        <v>11037.199999999997</v>
      </c>
      <c r="AN15" s="18">
        <f>[8]weight!$B$115</f>
        <v>11866.800000000003</v>
      </c>
      <c r="AO15" s="18">
        <f>[9]weight!$B$115</f>
        <v>11484</v>
      </c>
      <c r="AP15" s="18">
        <f>[10]weight!$B$115</f>
        <v>10963.3</v>
      </c>
      <c r="AQ15" s="18">
        <f>[11]weight!$B$115</f>
        <v>11148</v>
      </c>
      <c r="AR15" s="18">
        <f>[12]weight!$B$115</f>
        <v>10460</v>
      </c>
      <c r="AS15" s="18">
        <f>[13]weight!$B$115</f>
        <v>10313.699999999999</v>
      </c>
      <c r="AT15" s="18">
        <f>[14]weight!$B$115</f>
        <v>9655.0999999999985</v>
      </c>
      <c r="AU15" s="18">
        <f>[15]weight!$B$115</f>
        <v>9951.3000000000011</v>
      </c>
      <c r="AV15" s="18">
        <f>[16]Weights!$B$115</f>
        <v>10562.199999999997</v>
      </c>
      <c r="AW15" s="18">
        <f>[17]Weights!$B$115</f>
        <v>9859.6</v>
      </c>
      <c r="AX15" s="18">
        <f>[18]Sheet2!$B$115</f>
        <v>10948.399999999998</v>
      </c>
      <c r="AY15" s="18">
        <f>[19]weight!$B$115</f>
        <v>9186.0999999999985</v>
      </c>
      <c r="AZ15" s="18">
        <v>9226.7999999999993</v>
      </c>
      <c r="BA15" s="18">
        <v>8928.4</v>
      </c>
      <c r="BB15" s="18">
        <v>9496.9</v>
      </c>
      <c r="BC15" s="20">
        <f>[20]weight!$AI$111</f>
        <v>8992.9000000000015</v>
      </c>
      <c r="BD15" s="18">
        <f>[21]weight!$B$115</f>
        <v>8601.6999999999971</v>
      </c>
      <c r="BE15" s="18">
        <f>[22]Weights!$B$115</f>
        <v>8486</v>
      </c>
      <c r="BF15" s="18">
        <v>7797.6</v>
      </c>
      <c r="BG15" s="18">
        <v>9521.7999999999993</v>
      </c>
      <c r="BH15" s="21">
        <v>11126.4</v>
      </c>
      <c r="BI15" s="21">
        <v>10977.6</v>
      </c>
      <c r="BJ15" s="21">
        <v>11516.8</v>
      </c>
      <c r="BK15" s="21">
        <v>11372</v>
      </c>
      <c r="BL15" s="21">
        <v>11652.4</v>
      </c>
      <c r="BM15" s="21">
        <v>11901.3</v>
      </c>
      <c r="BN15" s="21">
        <v>23427</v>
      </c>
      <c r="BO15" s="21">
        <v>13393.9</v>
      </c>
      <c r="BP15" s="21">
        <f>[23]weight!$B$115</f>
        <v>11915.8</v>
      </c>
      <c r="BQ15" s="22">
        <f>[24]weight!$B$115</f>
        <v>12043.8</v>
      </c>
      <c r="BR15" s="22">
        <f>[25]weight!$B$115</f>
        <v>12255.999999999998</v>
      </c>
      <c r="BS15" s="22">
        <f>[26]weight!$B$115</f>
        <v>13492.2</v>
      </c>
      <c r="BT15" s="23">
        <f t="shared" ref="BT15:CB15" si="2">SUM(BT11:BT14)</f>
        <v>13952.300000000001</v>
      </c>
      <c r="BU15" s="23">
        <f t="shared" si="2"/>
        <v>13410.1</v>
      </c>
      <c r="BV15" s="23">
        <f t="shared" si="2"/>
        <v>16204.8</v>
      </c>
      <c r="BW15" s="23">
        <f t="shared" si="2"/>
        <v>14774.3</v>
      </c>
      <c r="BX15" s="23">
        <f t="shared" si="2"/>
        <v>17001.300000000003</v>
      </c>
      <c r="BY15" s="23">
        <f t="shared" si="2"/>
        <v>17160</v>
      </c>
      <c r="BZ15" s="23">
        <f t="shared" si="2"/>
        <v>18738.5</v>
      </c>
      <c r="CA15" s="23">
        <f t="shared" si="2"/>
        <v>18968.5</v>
      </c>
      <c r="CB15" s="23">
        <f t="shared" si="2"/>
        <v>20685.099999999999</v>
      </c>
    </row>
    <row r="16" spans="2:80" ht="16.2" thickBot="1" x14ac:dyDescent="0.35">
      <c r="B16" s="24" t="s">
        <v>13</v>
      </c>
      <c r="C16" s="25">
        <f t="shared" ref="C16:AH16" si="3">SUM(C8,C15)</f>
        <v>20508</v>
      </c>
      <c r="D16" s="25">
        <f t="shared" si="3"/>
        <v>25328</v>
      </c>
      <c r="E16" s="25">
        <f t="shared" si="3"/>
        <v>25695</v>
      </c>
      <c r="F16" s="25">
        <f t="shared" si="3"/>
        <v>26728</v>
      </c>
      <c r="G16" s="25">
        <f t="shared" si="3"/>
        <v>24689</v>
      </c>
      <c r="H16" s="25">
        <f t="shared" si="3"/>
        <v>23810</v>
      </c>
      <c r="I16" s="25">
        <f t="shared" si="3"/>
        <v>27500</v>
      </c>
      <c r="J16" s="25">
        <f t="shared" si="3"/>
        <v>23820.3</v>
      </c>
      <c r="K16" s="25">
        <f t="shared" si="3"/>
        <v>24337.64</v>
      </c>
      <c r="L16" s="25">
        <f t="shared" si="3"/>
        <v>26847.399999999998</v>
      </c>
      <c r="M16" s="25">
        <f t="shared" si="3"/>
        <v>24882.400000000001</v>
      </c>
      <c r="N16" s="25">
        <f t="shared" si="3"/>
        <v>28596.200000000004</v>
      </c>
      <c r="O16" s="25">
        <f t="shared" si="3"/>
        <v>26822.500000000004</v>
      </c>
      <c r="P16" s="25">
        <f t="shared" si="3"/>
        <v>28572.5</v>
      </c>
      <c r="Q16" s="25">
        <f t="shared" si="3"/>
        <v>28476.300000000003</v>
      </c>
      <c r="R16" s="25">
        <f t="shared" si="3"/>
        <v>28043.699999999997</v>
      </c>
      <c r="S16" s="25">
        <f t="shared" si="3"/>
        <v>27659.399999999998</v>
      </c>
      <c r="T16" s="25">
        <f t="shared" si="3"/>
        <v>25297.3</v>
      </c>
      <c r="U16" s="25">
        <f t="shared" si="3"/>
        <v>26931.5</v>
      </c>
      <c r="V16" s="25">
        <f t="shared" si="3"/>
        <v>27358.200000000004</v>
      </c>
      <c r="W16" s="25">
        <f t="shared" si="3"/>
        <v>30021.599999999999</v>
      </c>
      <c r="X16" s="25">
        <f t="shared" si="3"/>
        <v>28982.48</v>
      </c>
      <c r="Y16" s="25">
        <f t="shared" si="3"/>
        <v>26197.5</v>
      </c>
      <c r="Z16" s="25">
        <f t="shared" si="3"/>
        <v>30781.599999999999</v>
      </c>
      <c r="AA16" s="25">
        <f t="shared" si="3"/>
        <v>28681.799999999996</v>
      </c>
      <c r="AB16" s="25">
        <f t="shared" si="3"/>
        <v>28904</v>
      </c>
      <c r="AC16" s="25">
        <f t="shared" si="3"/>
        <v>27960.400000000001</v>
      </c>
      <c r="AD16" s="25">
        <f t="shared" si="3"/>
        <v>38351.799999999996</v>
      </c>
      <c r="AE16" s="25">
        <f t="shared" si="3"/>
        <v>29047.5</v>
      </c>
      <c r="AF16" s="25">
        <f t="shared" si="3"/>
        <v>27720.299999999996</v>
      </c>
      <c r="AG16" s="25">
        <f t="shared" si="3"/>
        <v>29422.9</v>
      </c>
      <c r="AH16" s="25">
        <f t="shared" si="3"/>
        <v>25352</v>
      </c>
      <c r="AI16" s="25">
        <f t="shared" ref="AI16:BN16" si="4">SUM(AI8,AI15)</f>
        <v>29192.800000000003</v>
      </c>
      <c r="AJ16" s="25">
        <f t="shared" si="4"/>
        <v>29602.300000000003</v>
      </c>
      <c r="AK16" s="25">
        <f t="shared" si="4"/>
        <v>28806.6</v>
      </c>
      <c r="AL16" s="25">
        <f t="shared" si="4"/>
        <v>44302.6</v>
      </c>
      <c r="AM16" s="25">
        <f t="shared" si="4"/>
        <v>32768.699999999997</v>
      </c>
      <c r="AN16" s="25">
        <f t="shared" si="4"/>
        <v>34381.200000000004</v>
      </c>
      <c r="AO16" s="25">
        <f t="shared" si="4"/>
        <v>32223.7</v>
      </c>
      <c r="AP16" s="25">
        <f t="shared" si="4"/>
        <v>33715.1</v>
      </c>
      <c r="AQ16" s="25">
        <f t="shared" si="4"/>
        <v>32722.100000000002</v>
      </c>
      <c r="AR16" s="25">
        <f t="shared" si="4"/>
        <v>31214.9</v>
      </c>
      <c r="AS16" s="25">
        <f t="shared" si="4"/>
        <v>30600.000000000007</v>
      </c>
      <c r="AT16" s="25">
        <f t="shared" si="4"/>
        <v>30326.2</v>
      </c>
      <c r="AU16" s="25">
        <f t="shared" si="4"/>
        <v>31236.800000000003</v>
      </c>
      <c r="AV16" s="25">
        <f t="shared" si="4"/>
        <v>31323.499999999996</v>
      </c>
      <c r="AW16" s="25">
        <f t="shared" si="4"/>
        <v>29430.799999999996</v>
      </c>
      <c r="AX16" s="25">
        <f t="shared" si="4"/>
        <v>31980.5</v>
      </c>
      <c r="AY16" s="25">
        <f t="shared" si="4"/>
        <v>28597.4</v>
      </c>
      <c r="AZ16" s="25">
        <f t="shared" si="4"/>
        <v>29664.3</v>
      </c>
      <c r="BA16" s="25">
        <f t="shared" si="4"/>
        <v>28585.9</v>
      </c>
      <c r="BB16" s="25">
        <f t="shared" si="4"/>
        <v>31234.9</v>
      </c>
      <c r="BC16" s="25">
        <f t="shared" si="4"/>
        <v>33929.9</v>
      </c>
      <c r="BD16" s="25">
        <f t="shared" si="4"/>
        <v>32208.199999999997</v>
      </c>
      <c r="BE16" s="25">
        <f t="shared" si="4"/>
        <v>32670.600000000002</v>
      </c>
      <c r="BF16" s="25">
        <f t="shared" si="4"/>
        <v>29371.700000000004</v>
      </c>
      <c r="BG16" s="25">
        <f t="shared" si="4"/>
        <v>32273.599999999999</v>
      </c>
      <c r="BH16" s="25">
        <f t="shared" si="4"/>
        <v>33521.699999999997</v>
      </c>
      <c r="BI16" s="25">
        <f t="shared" si="4"/>
        <v>30709.399999999994</v>
      </c>
      <c r="BJ16" s="25">
        <f t="shared" si="4"/>
        <v>34917.4</v>
      </c>
      <c r="BK16" s="25">
        <f t="shared" si="4"/>
        <v>34432.6</v>
      </c>
      <c r="BL16" s="25">
        <f t="shared" si="4"/>
        <v>34479.5</v>
      </c>
      <c r="BM16" s="25">
        <f t="shared" si="4"/>
        <v>35125.699999999997</v>
      </c>
      <c r="BN16" s="25">
        <f t="shared" si="4"/>
        <v>46854</v>
      </c>
      <c r="BO16" s="25">
        <f>SUM(BO8,BO15)</f>
        <v>39688.400000000001</v>
      </c>
      <c r="BP16" s="25">
        <f>SUM(BP8,BP15)</f>
        <v>37430.1</v>
      </c>
      <c r="BQ16" s="25">
        <f>SUM(BQ8,BQ15)</f>
        <v>36940.5</v>
      </c>
      <c r="BR16" s="25">
        <f>SUM(BR8,BR15)</f>
        <v>37209.9</v>
      </c>
      <c r="BS16" s="25">
        <f>SUM(BS8,BS15)</f>
        <v>38756.800000000003</v>
      </c>
      <c r="BT16" s="25">
        <f>SUM(BT8,BT15)</f>
        <v>40179.5</v>
      </c>
      <c r="BU16" s="25">
        <f>SUM(BU8,BU15)</f>
        <v>37087.9</v>
      </c>
      <c r="BV16" s="25">
        <f>SUM(BV8,BV15)</f>
        <v>40368</v>
      </c>
      <c r="BW16" s="25">
        <f>SUM(BW8,BW15)</f>
        <v>38882.699999999997</v>
      </c>
      <c r="BX16" s="25">
        <f>SUM(BX8,BX15)</f>
        <v>40512.5</v>
      </c>
      <c r="BY16" s="25">
        <f>SUM(BY8,BY15)</f>
        <v>39186.700000000004</v>
      </c>
      <c r="BZ16" s="25">
        <f>SUM(BZ8,BZ15)</f>
        <v>40754.9</v>
      </c>
      <c r="CA16" s="25">
        <f>SUM(CA8,CA15)</f>
        <v>38312.1</v>
      </c>
      <c r="CB16" s="25">
        <f>SUM(CB8,CB15)</f>
        <v>42145.9</v>
      </c>
    </row>
  </sheetData>
  <mergeCells count="70">
    <mergeCell ref="P11:P14"/>
    <mergeCell ref="B1:C1"/>
    <mergeCell ref="C11:C14"/>
    <mergeCell ref="D11:D14"/>
    <mergeCell ref="E11:E14"/>
    <mergeCell ref="F11:F14"/>
    <mergeCell ref="G11:G14"/>
    <mergeCell ref="H11:H14"/>
    <mergeCell ref="I11:I14"/>
    <mergeCell ref="J11:J14"/>
    <mergeCell ref="K11:K14"/>
    <mergeCell ref="L11:L14"/>
    <mergeCell ref="M11:M14"/>
    <mergeCell ref="N11:N14"/>
    <mergeCell ref="O11:O14"/>
    <mergeCell ref="AB11:AB14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AN11:AN14"/>
    <mergeCell ref="AC11:AC14"/>
    <mergeCell ref="AD11:AD14"/>
    <mergeCell ref="AE11:AE14"/>
    <mergeCell ref="AF11:AF14"/>
    <mergeCell ref="AG11:AG14"/>
    <mergeCell ref="AH11:AH14"/>
    <mergeCell ref="AI11:AI14"/>
    <mergeCell ref="AJ11:AJ14"/>
    <mergeCell ref="AK11:AK14"/>
    <mergeCell ref="AL11:AL14"/>
    <mergeCell ref="AM11:AM14"/>
    <mergeCell ref="AZ11:AZ14"/>
    <mergeCell ref="AO11:AO14"/>
    <mergeCell ref="AP11:AP14"/>
    <mergeCell ref="AQ11:AQ14"/>
    <mergeCell ref="AR11:AR14"/>
    <mergeCell ref="AS11:AS14"/>
    <mergeCell ref="AT11:AT14"/>
    <mergeCell ref="AU11:AU14"/>
    <mergeCell ref="AV11:AV14"/>
    <mergeCell ref="AW11:AW14"/>
    <mergeCell ref="AX11:AX14"/>
    <mergeCell ref="AY11:AY14"/>
    <mergeCell ref="BL11:BL14"/>
    <mergeCell ref="BA11:BA14"/>
    <mergeCell ref="BB11:BB14"/>
    <mergeCell ref="BC11:BC14"/>
    <mergeCell ref="BD11:BD14"/>
    <mergeCell ref="BE11:BE14"/>
    <mergeCell ref="BF11:BF14"/>
    <mergeCell ref="BG11:BG14"/>
    <mergeCell ref="BH11:BH14"/>
    <mergeCell ref="BI11:BI14"/>
    <mergeCell ref="BJ11:BJ14"/>
    <mergeCell ref="BK11:BK14"/>
    <mergeCell ref="BS11:BS14"/>
    <mergeCell ref="BM11:BM14"/>
    <mergeCell ref="BN11:BN14"/>
    <mergeCell ref="BO11:BO14"/>
    <mergeCell ref="BP11:BP14"/>
    <mergeCell ref="BQ11:BQ14"/>
    <mergeCell ref="BR11:BR1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90"/>
  <sheetViews>
    <sheetView workbookViewId="0">
      <selection activeCell="H19" sqref="H19"/>
    </sheetView>
  </sheetViews>
  <sheetFormatPr defaultRowHeight="13.8" x14ac:dyDescent="0.25"/>
  <cols>
    <col min="1" max="1" width="8.88671875" style="32"/>
    <col min="2" max="2" width="24.44140625" style="32" customWidth="1"/>
    <col min="3" max="3" width="24.109375" style="32" customWidth="1"/>
    <col min="4" max="4" width="23.21875" style="32" customWidth="1"/>
    <col min="5" max="5" width="22.21875" style="32" customWidth="1"/>
    <col min="6" max="16384" width="8.88671875" style="32"/>
  </cols>
  <sheetData>
    <row r="1" spans="2:5" ht="14.4" thickBot="1" x14ac:dyDescent="0.3"/>
    <row r="2" spans="2:5" ht="14.4" thickBot="1" x14ac:dyDescent="0.3">
      <c r="B2" s="33" t="s">
        <v>16</v>
      </c>
      <c r="C2" s="34" t="s">
        <v>15</v>
      </c>
      <c r="D2" s="34" t="s">
        <v>14</v>
      </c>
      <c r="E2" s="35" t="s">
        <v>17</v>
      </c>
    </row>
    <row r="3" spans="2:5" x14ac:dyDescent="0.25">
      <c r="B3" s="36">
        <v>43009</v>
      </c>
      <c r="C3" s="37">
        <v>456.50000000000006</v>
      </c>
      <c r="D3" s="37">
        <v>378.7</v>
      </c>
      <c r="E3" s="38">
        <f>SUM(C3:D3)</f>
        <v>835.2</v>
      </c>
    </row>
    <row r="4" spans="2:5" x14ac:dyDescent="0.25">
      <c r="B4" s="39">
        <v>43010</v>
      </c>
      <c r="C4" s="40">
        <v>788.9</v>
      </c>
      <c r="D4" s="40">
        <v>628.9</v>
      </c>
      <c r="E4" s="41">
        <f t="shared" ref="E4:E67" si="0">SUM(C4:D4)</f>
        <v>1417.8</v>
      </c>
    </row>
    <row r="5" spans="2:5" x14ac:dyDescent="0.25">
      <c r="B5" s="39">
        <v>43011</v>
      </c>
      <c r="C5" s="40">
        <v>854.9</v>
      </c>
      <c r="D5" s="40">
        <v>621.40000000000009</v>
      </c>
      <c r="E5" s="41">
        <f t="shared" si="0"/>
        <v>1476.3000000000002</v>
      </c>
    </row>
    <row r="6" spans="2:5" x14ac:dyDescent="0.25">
      <c r="B6" s="39">
        <v>43012</v>
      </c>
      <c r="C6" s="40">
        <v>819.89999999999986</v>
      </c>
      <c r="D6" s="40">
        <v>679.80000000000007</v>
      </c>
      <c r="E6" s="41">
        <f t="shared" si="0"/>
        <v>1499.6999999999998</v>
      </c>
    </row>
    <row r="7" spans="2:5" x14ac:dyDescent="0.25">
      <c r="B7" s="39">
        <v>43013</v>
      </c>
      <c r="C7" s="40">
        <v>826.30000000000007</v>
      </c>
      <c r="D7" s="40">
        <v>721.1</v>
      </c>
      <c r="E7" s="41">
        <f t="shared" si="0"/>
        <v>1547.4</v>
      </c>
    </row>
    <row r="8" spans="2:5" x14ac:dyDescent="0.25">
      <c r="B8" s="39">
        <v>43014</v>
      </c>
      <c r="C8" s="40">
        <v>812.89999999999986</v>
      </c>
      <c r="D8" s="40">
        <v>747.59999999999991</v>
      </c>
      <c r="E8" s="41">
        <f t="shared" si="0"/>
        <v>1560.4999999999998</v>
      </c>
    </row>
    <row r="9" spans="2:5" x14ac:dyDescent="0.25">
      <c r="B9" s="39">
        <v>43015</v>
      </c>
      <c r="C9" s="40">
        <v>770.40000000000009</v>
      </c>
      <c r="D9" s="40">
        <v>646.5</v>
      </c>
      <c r="E9" s="41">
        <f t="shared" si="0"/>
        <v>1416.9</v>
      </c>
    </row>
    <row r="10" spans="2:5" x14ac:dyDescent="0.25">
      <c r="B10" s="39">
        <v>43016</v>
      </c>
      <c r="C10" s="40">
        <v>422</v>
      </c>
      <c r="D10" s="40">
        <v>225.60000000000002</v>
      </c>
      <c r="E10" s="41">
        <f t="shared" si="0"/>
        <v>647.6</v>
      </c>
    </row>
    <row r="11" spans="2:5" x14ac:dyDescent="0.25">
      <c r="B11" s="39">
        <v>43017</v>
      </c>
      <c r="C11" s="40">
        <v>714.3</v>
      </c>
      <c r="D11" s="40">
        <v>590.19999999999993</v>
      </c>
      <c r="E11" s="41">
        <f t="shared" si="0"/>
        <v>1304.5</v>
      </c>
    </row>
    <row r="12" spans="2:5" x14ac:dyDescent="0.25">
      <c r="B12" s="39">
        <v>43018</v>
      </c>
      <c r="C12" s="40">
        <v>787.7</v>
      </c>
      <c r="D12" s="40">
        <v>635.09999999999991</v>
      </c>
      <c r="E12" s="41">
        <f t="shared" si="0"/>
        <v>1422.8</v>
      </c>
    </row>
    <row r="13" spans="2:5" x14ac:dyDescent="0.25">
      <c r="B13" s="39">
        <v>43019</v>
      </c>
      <c r="C13" s="40">
        <v>822.8</v>
      </c>
      <c r="D13" s="40">
        <v>765.19999999999993</v>
      </c>
      <c r="E13" s="41">
        <f t="shared" si="0"/>
        <v>1588</v>
      </c>
    </row>
    <row r="14" spans="2:5" x14ac:dyDescent="0.25">
      <c r="B14" s="39">
        <v>43020</v>
      </c>
      <c r="C14" s="40">
        <v>788.8</v>
      </c>
      <c r="D14" s="40">
        <v>706.5</v>
      </c>
      <c r="E14" s="41">
        <f t="shared" si="0"/>
        <v>1495.3</v>
      </c>
    </row>
    <row r="15" spans="2:5" x14ac:dyDescent="0.25">
      <c r="B15" s="39">
        <v>43021</v>
      </c>
      <c r="C15" s="40">
        <v>809.09999999999991</v>
      </c>
      <c r="D15" s="40">
        <v>698.69999999999993</v>
      </c>
      <c r="E15" s="41">
        <f t="shared" si="0"/>
        <v>1507.7999999999997</v>
      </c>
    </row>
    <row r="16" spans="2:5" x14ac:dyDescent="0.25">
      <c r="B16" s="39">
        <v>43022</v>
      </c>
      <c r="C16" s="40">
        <v>836.10000000000014</v>
      </c>
      <c r="D16" s="40">
        <v>657.5</v>
      </c>
      <c r="E16" s="41">
        <f t="shared" si="0"/>
        <v>1493.6000000000001</v>
      </c>
    </row>
    <row r="17" spans="2:5" x14ac:dyDescent="0.25">
      <c r="B17" s="39">
        <v>43023</v>
      </c>
      <c r="C17" s="40">
        <v>436.9</v>
      </c>
      <c r="D17" s="40">
        <v>357.29999999999995</v>
      </c>
      <c r="E17" s="41">
        <f t="shared" si="0"/>
        <v>794.19999999999993</v>
      </c>
    </row>
    <row r="18" spans="2:5" x14ac:dyDescent="0.25">
      <c r="B18" s="39">
        <v>43024</v>
      </c>
      <c r="C18" s="40">
        <v>758.1</v>
      </c>
      <c r="D18" s="40">
        <v>726</v>
      </c>
      <c r="E18" s="41">
        <f t="shared" si="0"/>
        <v>1484.1</v>
      </c>
    </row>
    <row r="19" spans="2:5" x14ac:dyDescent="0.25">
      <c r="B19" s="39">
        <v>43025</v>
      </c>
      <c r="C19" s="40">
        <v>807</v>
      </c>
      <c r="D19" s="40">
        <v>690.90000000000009</v>
      </c>
      <c r="E19" s="41">
        <f t="shared" si="0"/>
        <v>1497.9</v>
      </c>
    </row>
    <row r="20" spans="2:5" x14ac:dyDescent="0.25">
      <c r="B20" s="39">
        <v>43026</v>
      </c>
      <c r="C20" s="40">
        <v>862</v>
      </c>
      <c r="D20" s="40">
        <v>697.7</v>
      </c>
      <c r="E20" s="41">
        <f t="shared" si="0"/>
        <v>1559.7</v>
      </c>
    </row>
    <row r="21" spans="2:5" x14ac:dyDescent="0.25">
      <c r="B21" s="39">
        <v>43027</v>
      </c>
      <c r="C21" s="40">
        <v>776.5</v>
      </c>
      <c r="D21" s="40">
        <v>687</v>
      </c>
      <c r="E21" s="41">
        <f t="shared" si="0"/>
        <v>1463.5</v>
      </c>
    </row>
    <row r="22" spans="2:5" x14ac:dyDescent="0.25">
      <c r="B22" s="39">
        <v>43028</v>
      </c>
      <c r="C22" s="40">
        <v>818.4</v>
      </c>
      <c r="D22" s="40">
        <v>755.9</v>
      </c>
      <c r="E22" s="41">
        <f t="shared" si="0"/>
        <v>1574.3</v>
      </c>
    </row>
    <row r="23" spans="2:5" x14ac:dyDescent="0.25">
      <c r="B23" s="39">
        <v>43029</v>
      </c>
      <c r="C23" s="40">
        <v>788.3</v>
      </c>
      <c r="D23" s="40">
        <v>729.2</v>
      </c>
      <c r="E23" s="41">
        <f t="shared" si="0"/>
        <v>1517.5</v>
      </c>
    </row>
    <row r="24" spans="2:5" x14ac:dyDescent="0.25">
      <c r="B24" s="39">
        <v>43030</v>
      </c>
      <c r="C24" s="40">
        <v>374.2</v>
      </c>
      <c r="D24" s="40">
        <v>361.59999999999997</v>
      </c>
      <c r="E24" s="41">
        <f t="shared" si="0"/>
        <v>735.8</v>
      </c>
    </row>
    <row r="25" spans="2:5" x14ac:dyDescent="0.25">
      <c r="B25" s="39">
        <v>43031</v>
      </c>
      <c r="C25" s="40">
        <v>746.8</v>
      </c>
      <c r="D25" s="40">
        <v>718.1</v>
      </c>
      <c r="E25" s="41">
        <f t="shared" si="0"/>
        <v>1464.9</v>
      </c>
    </row>
    <row r="26" spans="2:5" x14ac:dyDescent="0.25">
      <c r="B26" s="39">
        <v>43032</v>
      </c>
      <c r="C26" s="40">
        <v>837.09999999999991</v>
      </c>
      <c r="D26" s="40">
        <v>659.30000000000007</v>
      </c>
      <c r="E26" s="41">
        <f t="shared" si="0"/>
        <v>1496.4</v>
      </c>
    </row>
    <row r="27" spans="2:5" x14ac:dyDescent="0.25">
      <c r="B27" s="39">
        <v>43033</v>
      </c>
      <c r="C27" s="40">
        <v>820.3</v>
      </c>
      <c r="D27" s="40">
        <v>731.6</v>
      </c>
      <c r="E27" s="41">
        <f t="shared" si="0"/>
        <v>1551.9</v>
      </c>
    </row>
    <row r="28" spans="2:5" x14ac:dyDescent="0.25">
      <c r="B28" s="39">
        <v>43034</v>
      </c>
      <c r="C28" s="40">
        <v>784.19999999999993</v>
      </c>
      <c r="D28" s="40">
        <v>686.4</v>
      </c>
      <c r="E28" s="41">
        <f t="shared" si="0"/>
        <v>1470.6</v>
      </c>
    </row>
    <row r="29" spans="2:5" x14ac:dyDescent="0.25">
      <c r="B29" s="39">
        <v>43035</v>
      </c>
      <c r="C29" s="40">
        <v>825.39999999999986</v>
      </c>
      <c r="D29" s="40">
        <v>741.8</v>
      </c>
      <c r="E29" s="41">
        <f t="shared" si="0"/>
        <v>1567.1999999999998</v>
      </c>
    </row>
    <row r="30" spans="2:5" x14ac:dyDescent="0.25">
      <c r="B30" s="39">
        <v>43036</v>
      </c>
      <c r="C30" s="40">
        <v>805.7</v>
      </c>
      <c r="D30" s="40">
        <v>673.5</v>
      </c>
      <c r="E30" s="41">
        <f t="shared" si="0"/>
        <v>1479.2</v>
      </c>
    </row>
    <row r="31" spans="2:5" x14ac:dyDescent="0.25">
      <c r="B31" s="39">
        <v>43037</v>
      </c>
      <c r="C31" s="40">
        <v>440.7</v>
      </c>
      <c r="D31" s="40">
        <v>384.6</v>
      </c>
      <c r="E31" s="41">
        <f t="shared" si="0"/>
        <v>825.3</v>
      </c>
    </row>
    <row r="32" spans="2:5" x14ac:dyDescent="0.25">
      <c r="B32" s="39">
        <v>43038</v>
      </c>
      <c r="C32" s="40">
        <v>725.89999999999986</v>
      </c>
      <c r="D32" s="40">
        <v>546</v>
      </c>
      <c r="E32" s="41">
        <f t="shared" si="0"/>
        <v>1271.8999999999999</v>
      </c>
    </row>
    <row r="33" spans="2:5" x14ac:dyDescent="0.25">
      <c r="B33" s="39">
        <v>43039</v>
      </c>
      <c r="C33" s="40">
        <v>737.5</v>
      </c>
      <c r="D33" s="40">
        <v>482.40000000000009</v>
      </c>
      <c r="E33" s="41">
        <f t="shared" si="0"/>
        <v>1219.9000000000001</v>
      </c>
    </row>
    <row r="34" spans="2:5" x14ac:dyDescent="0.25">
      <c r="B34" s="39">
        <v>43040</v>
      </c>
      <c r="C34" s="40">
        <v>835.7</v>
      </c>
      <c r="D34" s="40">
        <v>762.6</v>
      </c>
      <c r="E34" s="41">
        <f t="shared" si="0"/>
        <v>1598.3000000000002</v>
      </c>
    </row>
    <row r="35" spans="2:5" x14ac:dyDescent="0.25">
      <c r="B35" s="39">
        <v>43041</v>
      </c>
      <c r="C35" s="40">
        <v>835.7</v>
      </c>
      <c r="D35" s="40">
        <v>727.7</v>
      </c>
      <c r="E35" s="41">
        <f t="shared" si="0"/>
        <v>1563.4</v>
      </c>
    </row>
    <row r="36" spans="2:5" x14ac:dyDescent="0.25">
      <c r="B36" s="39">
        <v>43042</v>
      </c>
      <c r="C36" s="40">
        <v>856.8</v>
      </c>
      <c r="D36" s="40">
        <v>713.09999999999991</v>
      </c>
      <c r="E36" s="41">
        <f t="shared" si="0"/>
        <v>1569.8999999999999</v>
      </c>
    </row>
    <row r="37" spans="2:5" x14ac:dyDescent="0.25">
      <c r="B37" s="39">
        <v>43043</v>
      </c>
      <c r="C37" s="40">
        <v>782.1</v>
      </c>
      <c r="D37" s="40">
        <v>598.1</v>
      </c>
      <c r="E37" s="41">
        <f t="shared" si="0"/>
        <v>1380.2</v>
      </c>
    </row>
    <row r="38" spans="2:5" x14ac:dyDescent="0.25">
      <c r="B38" s="39">
        <v>43044</v>
      </c>
      <c r="C38" s="40">
        <v>458.5</v>
      </c>
      <c r="D38" s="40">
        <v>311.7</v>
      </c>
      <c r="E38" s="41">
        <f t="shared" si="0"/>
        <v>770.2</v>
      </c>
    </row>
    <row r="39" spans="2:5" x14ac:dyDescent="0.25">
      <c r="B39" s="39">
        <v>43045</v>
      </c>
      <c r="C39" s="40">
        <v>755.30000000000007</v>
      </c>
      <c r="D39" s="40">
        <v>728.9</v>
      </c>
      <c r="E39" s="41">
        <f t="shared" si="0"/>
        <v>1484.2</v>
      </c>
    </row>
    <row r="40" spans="2:5" x14ac:dyDescent="0.25">
      <c r="B40" s="39">
        <v>43046</v>
      </c>
      <c r="C40" s="40">
        <v>585.20000000000005</v>
      </c>
      <c r="D40" s="40">
        <v>610.1</v>
      </c>
      <c r="E40" s="41">
        <f t="shared" si="0"/>
        <v>1195.3000000000002</v>
      </c>
    </row>
    <row r="41" spans="2:5" x14ac:dyDescent="0.25">
      <c r="B41" s="39">
        <v>43047</v>
      </c>
      <c r="C41" s="40">
        <v>785.1</v>
      </c>
      <c r="D41" s="40">
        <v>618.70000000000005</v>
      </c>
      <c r="E41" s="41">
        <f t="shared" si="0"/>
        <v>1403.8000000000002</v>
      </c>
    </row>
    <row r="42" spans="2:5" x14ac:dyDescent="0.25">
      <c r="B42" s="39">
        <v>43048</v>
      </c>
      <c r="C42" s="40">
        <v>786.2</v>
      </c>
      <c r="D42" s="40">
        <v>707.4</v>
      </c>
      <c r="E42" s="41">
        <f t="shared" si="0"/>
        <v>1493.6</v>
      </c>
    </row>
    <row r="43" spans="2:5" x14ac:dyDescent="0.25">
      <c r="B43" s="39">
        <v>43049</v>
      </c>
      <c r="C43" s="40">
        <v>758.3</v>
      </c>
      <c r="D43" s="40">
        <v>671.1</v>
      </c>
      <c r="E43" s="41">
        <f t="shared" si="0"/>
        <v>1429.4</v>
      </c>
    </row>
    <row r="44" spans="2:5" x14ac:dyDescent="0.25">
      <c r="B44" s="39">
        <v>43050</v>
      </c>
      <c r="C44" s="40">
        <v>798.00000000000011</v>
      </c>
      <c r="D44" s="40">
        <v>683.1</v>
      </c>
      <c r="E44" s="41">
        <f t="shared" si="0"/>
        <v>1481.1000000000001</v>
      </c>
    </row>
    <row r="45" spans="2:5" x14ac:dyDescent="0.25">
      <c r="B45" s="39">
        <v>43051</v>
      </c>
      <c r="C45" s="40">
        <v>433.1</v>
      </c>
      <c r="D45" s="40">
        <v>349.9</v>
      </c>
      <c r="E45" s="41">
        <f t="shared" si="0"/>
        <v>783</v>
      </c>
    </row>
    <row r="46" spans="2:5" x14ac:dyDescent="0.25">
      <c r="B46" s="39">
        <v>43052</v>
      </c>
      <c r="C46" s="40">
        <v>724.59999999999991</v>
      </c>
      <c r="D46" s="40">
        <v>669</v>
      </c>
      <c r="E46" s="41">
        <f t="shared" si="0"/>
        <v>1393.6</v>
      </c>
    </row>
    <row r="47" spans="2:5" x14ac:dyDescent="0.25">
      <c r="B47" s="39">
        <v>43053</v>
      </c>
      <c r="C47" s="40">
        <v>780.4</v>
      </c>
      <c r="D47" s="40">
        <v>573.29999999999995</v>
      </c>
      <c r="E47" s="41">
        <f t="shared" si="0"/>
        <v>1353.6999999999998</v>
      </c>
    </row>
    <row r="48" spans="2:5" x14ac:dyDescent="0.25">
      <c r="B48" s="39">
        <v>43054</v>
      </c>
      <c r="C48" s="40">
        <v>802</v>
      </c>
      <c r="D48" s="40">
        <v>650.4</v>
      </c>
      <c r="E48" s="41">
        <f t="shared" si="0"/>
        <v>1452.4</v>
      </c>
    </row>
    <row r="49" spans="2:5" x14ac:dyDescent="0.25">
      <c r="B49" s="39">
        <v>43055</v>
      </c>
      <c r="C49" s="40">
        <v>763.80000000000007</v>
      </c>
      <c r="D49" s="40">
        <v>681.90000000000009</v>
      </c>
      <c r="E49" s="41">
        <f t="shared" si="0"/>
        <v>1445.7000000000003</v>
      </c>
    </row>
    <row r="50" spans="2:5" x14ac:dyDescent="0.25">
      <c r="B50" s="39">
        <v>43056</v>
      </c>
      <c r="C50" s="40">
        <v>742.8</v>
      </c>
      <c r="D50" s="40">
        <v>728.7</v>
      </c>
      <c r="E50" s="41">
        <f t="shared" si="0"/>
        <v>1471.5</v>
      </c>
    </row>
    <row r="51" spans="2:5" x14ac:dyDescent="0.25">
      <c r="B51" s="39">
        <v>43057</v>
      </c>
      <c r="C51" s="40">
        <v>815.9</v>
      </c>
      <c r="D51" s="40">
        <v>621.29999999999995</v>
      </c>
      <c r="E51" s="41">
        <f t="shared" si="0"/>
        <v>1437.1999999999998</v>
      </c>
    </row>
    <row r="52" spans="2:5" x14ac:dyDescent="0.25">
      <c r="B52" s="39">
        <v>43058</v>
      </c>
      <c r="C52" s="40">
        <v>487.8</v>
      </c>
      <c r="D52" s="40">
        <v>420.5</v>
      </c>
      <c r="E52" s="41">
        <f t="shared" si="0"/>
        <v>908.3</v>
      </c>
    </row>
    <row r="53" spans="2:5" x14ac:dyDescent="0.25">
      <c r="B53" s="39">
        <v>43059</v>
      </c>
      <c r="C53" s="40">
        <v>777.59999999999991</v>
      </c>
      <c r="D53" s="40">
        <v>742.2</v>
      </c>
      <c r="E53" s="41">
        <f t="shared" si="0"/>
        <v>1519.8</v>
      </c>
    </row>
    <row r="54" spans="2:5" x14ac:dyDescent="0.25">
      <c r="B54" s="39">
        <v>43060</v>
      </c>
      <c r="C54" s="40">
        <v>847.3</v>
      </c>
      <c r="D54" s="40">
        <v>630</v>
      </c>
      <c r="E54" s="41">
        <f t="shared" si="0"/>
        <v>1477.3</v>
      </c>
    </row>
    <row r="55" spans="2:5" x14ac:dyDescent="0.25">
      <c r="B55" s="39">
        <v>43061</v>
      </c>
      <c r="C55" s="40">
        <v>810.5</v>
      </c>
      <c r="D55" s="40">
        <v>683.59999999999991</v>
      </c>
      <c r="E55" s="41">
        <f t="shared" si="0"/>
        <v>1494.1</v>
      </c>
    </row>
    <row r="56" spans="2:5" x14ac:dyDescent="0.25">
      <c r="B56" s="39">
        <v>43062</v>
      </c>
      <c r="C56" s="40">
        <v>842.09999999999991</v>
      </c>
      <c r="D56" s="40">
        <v>634.09999999999991</v>
      </c>
      <c r="E56" s="41">
        <f t="shared" si="0"/>
        <v>1476.1999999999998</v>
      </c>
    </row>
    <row r="57" spans="2:5" x14ac:dyDescent="0.25">
      <c r="B57" s="39">
        <v>43063</v>
      </c>
      <c r="C57" s="40">
        <v>716.8</v>
      </c>
      <c r="D57" s="40">
        <v>666.9</v>
      </c>
      <c r="E57" s="41">
        <f t="shared" si="0"/>
        <v>1383.6999999999998</v>
      </c>
    </row>
    <row r="58" spans="2:5" x14ac:dyDescent="0.25">
      <c r="B58" s="39">
        <v>43064</v>
      </c>
      <c r="C58" s="40">
        <v>816.2</v>
      </c>
      <c r="D58" s="40">
        <v>608.4</v>
      </c>
      <c r="E58" s="41">
        <f t="shared" si="0"/>
        <v>1424.6</v>
      </c>
    </row>
    <row r="59" spans="2:5" x14ac:dyDescent="0.25">
      <c r="B59" s="39">
        <v>43065</v>
      </c>
      <c r="C59" s="40">
        <v>402.79999999999995</v>
      </c>
      <c r="D59" s="40">
        <v>288.09999999999997</v>
      </c>
      <c r="E59" s="41">
        <f t="shared" si="0"/>
        <v>690.89999999999986</v>
      </c>
    </row>
    <row r="60" spans="2:5" x14ac:dyDescent="0.25">
      <c r="B60" s="39">
        <v>43066</v>
      </c>
      <c r="C60" s="40">
        <v>753.69999999999993</v>
      </c>
      <c r="D60" s="40">
        <v>609</v>
      </c>
      <c r="E60" s="41">
        <f t="shared" si="0"/>
        <v>1362.6999999999998</v>
      </c>
    </row>
    <row r="61" spans="2:5" x14ac:dyDescent="0.25">
      <c r="B61" s="39">
        <v>43067</v>
      </c>
      <c r="C61" s="40">
        <v>781.5</v>
      </c>
      <c r="D61" s="40">
        <v>659.19999999999993</v>
      </c>
      <c r="E61" s="41">
        <f t="shared" si="0"/>
        <v>1440.6999999999998</v>
      </c>
    </row>
    <row r="62" spans="2:5" x14ac:dyDescent="0.25">
      <c r="B62" s="39">
        <v>43068</v>
      </c>
      <c r="C62" s="40">
        <v>716.30000000000007</v>
      </c>
      <c r="D62" s="40">
        <v>693.80000000000007</v>
      </c>
      <c r="E62" s="41">
        <f t="shared" si="0"/>
        <v>1410.1000000000001</v>
      </c>
    </row>
    <row r="63" spans="2:5" x14ac:dyDescent="0.25">
      <c r="B63" s="39">
        <v>43069</v>
      </c>
      <c r="C63" s="40">
        <v>785.09999999999991</v>
      </c>
      <c r="D63" s="40">
        <v>620.5</v>
      </c>
      <c r="E63" s="41">
        <f t="shared" si="0"/>
        <v>1405.6</v>
      </c>
    </row>
    <row r="64" spans="2:5" x14ac:dyDescent="0.25">
      <c r="B64" s="39">
        <v>43070</v>
      </c>
      <c r="C64" s="40">
        <v>750.7</v>
      </c>
      <c r="D64" s="40">
        <v>1345.8000000000002</v>
      </c>
      <c r="E64" s="41">
        <f t="shared" si="0"/>
        <v>2096.5</v>
      </c>
    </row>
    <row r="65" spans="2:5" x14ac:dyDescent="0.25">
      <c r="B65" s="39">
        <v>43071</v>
      </c>
      <c r="C65" s="40">
        <v>809.09999999999991</v>
      </c>
      <c r="D65" s="40">
        <v>1411.1999999999998</v>
      </c>
      <c r="E65" s="41">
        <f t="shared" si="0"/>
        <v>2220.2999999999997</v>
      </c>
    </row>
    <row r="66" spans="2:5" x14ac:dyDescent="0.25">
      <c r="B66" s="39">
        <v>43072</v>
      </c>
      <c r="C66" s="40">
        <v>486.8</v>
      </c>
      <c r="D66" s="40">
        <v>800.5</v>
      </c>
      <c r="E66" s="41">
        <f t="shared" si="0"/>
        <v>1287.3</v>
      </c>
    </row>
    <row r="67" spans="2:5" x14ac:dyDescent="0.25">
      <c r="B67" s="39">
        <v>43073</v>
      </c>
      <c r="C67" s="40">
        <v>787.90000000000009</v>
      </c>
      <c r="D67" s="40">
        <v>1443.4</v>
      </c>
      <c r="E67" s="41">
        <f t="shared" si="0"/>
        <v>2231.3000000000002</v>
      </c>
    </row>
    <row r="68" spans="2:5" x14ac:dyDescent="0.25">
      <c r="B68" s="39">
        <v>43074</v>
      </c>
      <c r="C68" s="40">
        <v>803</v>
      </c>
      <c r="D68" s="40">
        <v>1486.9</v>
      </c>
      <c r="E68" s="41">
        <f t="shared" ref="E68:E131" si="1">SUM(C68:D68)</f>
        <v>2289.9</v>
      </c>
    </row>
    <row r="69" spans="2:5" x14ac:dyDescent="0.25">
      <c r="B69" s="39">
        <v>43075</v>
      </c>
      <c r="C69" s="40">
        <v>799.6</v>
      </c>
      <c r="D69" s="40">
        <v>1486.4</v>
      </c>
      <c r="E69" s="41">
        <f t="shared" si="1"/>
        <v>2286</v>
      </c>
    </row>
    <row r="70" spans="2:5" x14ac:dyDescent="0.25">
      <c r="B70" s="39">
        <v>43076</v>
      </c>
      <c r="C70" s="40">
        <v>771.7</v>
      </c>
      <c r="D70" s="40">
        <v>1435.8000000000002</v>
      </c>
      <c r="E70" s="41">
        <f t="shared" si="1"/>
        <v>2207.5</v>
      </c>
    </row>
    <row r="71" spans="2:5" x14ac:dyDescent="0.25">
      <c r="B71" s="39">
        <v>43077</v>
      </c>
      <c r="C71" s="40">
        <v>825.7</v>
      </c>
      <c r="D71" s="40">
        <v>1526</v>
      </c>
      <c r="E71" s="41">
        <f t="shared" si="1"/>
        <v>2351.6999999999998</v>
      </c>
    </row>
    <row r="72" spans="2:5" x14ac:dyDescent="0.25">
      <c r="B72" s="39">
        <v>43078</v>
      </c>
      <c r="C72" s="40">
        <v>685.2</v>
      </c>
      <c r="D72" s="40">
        <v>1299.5999999999999</v>
      </c>
      <c r="E72" s="41">
        <f t="shared" si="1"/>
        <v>1984.8</v>
      </c>
    </row>
    <row r="73" spans="2:5" x14ac:dyDescent="0.25">
      <c r="B73" s="39">
        <v>43079</v>
      </c>
      <c r="C73" s="40">
        <v>536.59999999999991</v>
      </c>
      <c r="D73" s="40">
        <v>955.69999999999993</v>
      </c>
      <c r="E73" s="41">
        <f t="shared" si="1"/>
        <v>1492.2999999999997</v>
      </c>
    </row>
    <row r="74" spans="2:5" x14ac:dyDescent="0.25">
      <c r="B74" s="39">
        <v>43080</v>
      </c>
      <c r="C74" s="40">
        <v>775</v>
      </c>
      <c r="D74" s="40">
        <v>1437.2</v>
      </c>
      <c r="E74" s="41">
        <f t="shared" si="1"/>
        <v>2212.1999999999998</v>
      </c>
    </row>
    <row r="75" spans="2:5" x14ac:dyDescent="0.25">
      <c r="B75" s="39">
        <v>43081</v>
      </c>
      <c r="C75" s="40">
        <v>868.09999999999991</v>
      </c>
      <c r="D75" s="40">
        <v>1575.7999999999997</v>
      </c>
      <c r="E75" s="41">
        <f t="shared" si="1"/>
        <v>2443.8999999999996</v>
      </c>
    </row>
    <row r="76" spans="2:5" x14ac:dyDescent="0.25">
      <c r="B76" s="39">
        <v>43082</v>
      </c>
      <c r="C76" s="40">
        <v>895.1</v>
      </c>
      <c r="D76" s="40">
        <v>1559</v>
      </c>
      <c r="E76" s="41">
        <f t="shared" si="1"/>
        <v>2454.1</v>
      </c>
    </row>
    <row r="77" spans="2:5" x14ac:dyDescent="0.25">
      <c r="B77" s="39">
        <v>43083</v>
      </c>
      <c r="C77" s="40">
        <v>838.3</v>
      </c>
      <c r="D77" s="40">
        <v>1511.1999999999998</v>
      </c>
      <c r="E77" s="41">
        <f t="shared" si="1"/>
        <v>2349.5</v>
      </c>
    </row>
    <row r="78" spans="2:5" x14ac:dyDescent="0.25">
      <c r="B78" s="39">
        <v>43084</v>
      </c>
      <c r="C78" s="40">
        <v>838.09999999999991</v>
      </c>
      <c r="D78" s="40">
        <v>1543.8999999999999</v>
      </c>
      <c r="E78" s="41">
        <f t="shared" si="1"/>
        <v>2382</v>
      </c>
    </row>
    <row r="79" spans="2:5" x14ac:dyDescent="0.25">
      <c r="B79" s="39">
        <v>43085</v>
      </c>
      <c r="C79" s="40">
        <v>833.09999999999991</v>
      </c>
      <c r="D79" s="40">
        <v>1445.5</v>
      </c>
      <c r="E79" s="41">
        <f t="shared" si="1"/>
        <v>2278.6</v>
      </c>
    </row>
    <row r="80" spans="2:5" x14ac:dyDescent="0.25">
      <c r="B80" s="39">
        <v>43086</v>
      </c>
      <c r="C80" s="40">
        <v>499.79999999999995</v>
      </c>
      <c r="D80" s="40">
        <v>881.09999999999991</v>
      </c>
      <c r="E80" s="41">
        <f t="shared" si="1"/>
        <v>1380.8999999999999</v>
      </c>
    </row>
    <row r="81" spans="2:5" x14ac:dyDescent="0.25">
      <c r="B81" s="39">
        <v>43087</v>
      </c>
      <c r="C81" s="40">
        <v>768.2</v>
      </c>
      <c r="D81" s="40">
        <v>1483.5</v>
      </c>
      <c r="E81" s="41">
        <f t="shared" si="1"/>
        <v>2251.6999999999998</v>
      </c>
    </row>
    <row r="82" spans="2:5" x14ac:dyDescent="0.25">
      <c r="B82" s="39">
        <v>43088</v>
      </c>
      <c r="C82" s="40">
        <v>822.19999999999993</v>
      </c>
      <c r="D82" s="40">
        <v>1500.1</v>
      </c>
      <c r="E82" s="41">
        <f t="shared" si="1"/>
        <v>2322.2999999999997</v>
      </c>
    </row>
    <row r="83" spans="2:5" x14ac:dyDescent="0.25">
      <c r="B83" s="39">
        <v>43089</v>
      </c>
      <c r="C83" s="40">
        <v>759.2</v>
      </c>
      <c r="D83" s="40">
        <v>1471</v>
      </c>
      <c r="E83" s="41">
        <f t="shared" si="1"/>
        <v>2230.1999999999998</v>
      </c>
    </row>
    <row r="84" spans="2:5" x14ac:dyDescent="0.25">
      <c r="B84" s="39">
        <v>43090</v>
      </c>
      <c r="C84" s="40">
        <v>870.4</v>
      </c>
      <c r="D84" s="40">
        <v>1561.3</v>
      </c>
      <c r="E84" s="41">
        <f t="shared" si="1"/>
        <v>2431.6999999999998</v>
      </c>
    </row>
    <row r="85" spans="2:5" x14ac:dyDescent="0.25">
      <c r="B85" s="39">
        <v>43091</v>
      </c>
      <c r="C85" s="40">
        <v>817.6</v>
      </c>
      <c r="D85" s="40">
        <v>1495.3</v>
      </c>
      <c r="E85" s="41">
        <f t="shared" si="1"/>
        <v>2312.9</v>
      </c>
    </row>
    <row r="86" spans="2:5" x14ac:dyDescent="0.25">
      <c r="B86" s="39">
        <v>43092</v>
      </c>
      <c r="C86" s="40">
        <v>796.09999999999991</v>
      </c>
      <c r="D86" s="40">
        <v>1491.3999999999999</v>
      </c>
      <c r="E86" s="41">
        <f t="shared" si="1"/>
        <v>2287.5</v>
      </c>
    </row>
    <row r="87" spans="2:5" x14ac:dyDescent="0.25">
      <c r="B87" s="39">
        <v>43093</v>
      </c>
      <c r="C87" s="40">
        <v>526.79999999999995</v>
      </c>
      <c r="D87" s="40">
        <v>940.19999999999993</v>
      </c>
      <c r="E87" s="41">
        <f t="shared" si="1"/>
        <v>1467</v>
      </c>
    </row>
    <row r="88" spans="2:5" x14ac:dyDescent="0.25">
      <c r="B88" s="39">
        <v>43094</v>
      </c>
      <c r="C88" s="40">
        <v>284.7</v>
      </c>
      <c r="D88" s="40">
        <v>483.9</v>
      </c>
      <c r="E88" s="41">
        <f t="shared" si="1"/>
        <v>768.59999999999991</v>
      </c>
    </row>
    <row r="89" spans="2:5" x14ac:dyDescent="0.25">
      <c r="B89" s="39">
        <v>43095</v>
      </c>
      <c r="C89" s="40">
        <v>407.8</v>
      </c>
      <c r="D89" s="40">
        <v>748.8</v>
      </c>
      <c r="E89" s="41">
        <f t="shared" si="1"/>
        <v>1156.5999999999999</v>
      </c>
    </row>
    <row r="90" spans="2:5" x14ac:dyDescent="0.25">
      <c r="B90" s="39">
        <v>43096</v>
      </c>
      <c r="C90" s="40">
        <v>664.90000000000009</v>
      </c>
      <c r="D90" s="40">
        <v>1402.3000000000002</v>
      </c>
      <c r="E90" s="41">
        <f t="shared" si="1"/>
        <v>2067.2000000000003</v>
      </c>
    </row>
    <row r="91" spans="2:5" x14ac:dyDescent="0.25">
      <c r="B91" s="39">
        <v>43097</v>
      </c>
      <c r="C91" s="40">
        <v>758.90000000000009</v>
      </c>
      <c r="D91" s="40">
        <v>1439.3000000000002</v>
      </c>
      <c r="E91" s="41">
        <f t="shared" si="1"/>
        <v>2198.2000000000003</v>
      </c>
    </row>
    <row r="92" spans="2:5" x14ac:dyDescent="0.25">
      <c r="B92" s="39">
        <v>43098</v>
      </c>
      <c r="C92" s="40">
        <v>754.6</v>
      </c>
      <c r="D92" s="40">
        <v>1493.7000000000003</v>
      </c>
      <c r="E92" s="41">
        <f t="shared" si="1"/>
        <v>2248.3000000000002</v>
      </c>
    </row>
    <row r="93" spans="2:5" x14ac:dyDescent="0.25">
      <c r="B93" s="39">
        <v>43099</v>
      </c>
      <c r="C93" s="40">
        <v>791</v>
      </c>
      <c r="D93" s="40">
        <v>1405.1</v>
      </c>
      <c r="E93" s="41">
        <f t="shared" si="1"/>
        <v>2196.1</v>
      </c>
    </row>
    <row r="94" spans="2:5" x14ac:dyDescent="0.25">
      <c r="B94" s="39">
        <v>43100</v>
      </c>
      <c r="C94" s="40">
        <v>342.20000000000005</v>
      </c>
      <c r="D94" s="40">
        <v>702.60000000000014</v>
      </c>
      <c r="E94" s="41">
        <f t="shared" si="1"/>
        <v>1044.8000000000002</v>
      </c>
    </row>
    <row r="95" spans="2:5" x14ac:dyDescent="0.25">
      <c r="B95" s="39">
        <v>43101</v>
      </c>
      <c r="C95" s="40">
        <v>475.4</v>
      </c>
      <c r="D95" s="40">
        <v>212.9</v>
      </c>
      <c r="E95" s="41">
        <f t="shared" si="1"/>
        <v>688.3</v>
      </c>
    </row>
    <row r="96" spans="2:5" x14ac:dyDescent="0.25">
      <c r="B96" s="39">
        <v>43102</v>
      </c>
      <c r="C96" s="40">
        <v>762.7</v>
      </c>
      <c r="D96" s="40">
        <v>592.79999999999995</v>
      </c>
      <c r="E96" s="41">
        <f t="shared" si="1"/>
        <v>1355.5</v>
      </c>
    </row>
    <row r="97" spans="2:5" x14ac:dyDescent="0.25">
      <c r="B97" s="39">
        <v>43103</v>
      </c>
      <c r="C97" s="40">
        <v>789.3</v>
      </c>
      <c r="D97" s="40">
        <v>530</v>
      </c>
      <c r="E97" s="41">
        <f t="shared" si="1"/>
        <v>1319.3</v>
      </c>
    </row>
    <row r="98" spans="2:5" x14ac:dyDescent="0.25">
      <c r="B98" s="39">
        <v>43104</v>
      </c>
      <c r="C98" s="40">
        <v>838.59999999999991</v>
      </c>
      <c r="D98" s="40">
        <v>604.09999999999991</v>
      </c>
      <c r="E98" s="41">
        <f t="shared" si="1"/>
        <v>1442.6999999999998</v>
      </c>
    </row>
    <row r="99" spans="2:5" x14ac:dyDescent="0.25">
      <c r="B99" s="39">
        <v>43105</v>
      </c>
      <c r="C99" s="40">
        <v>745.6</v>
      </c>
      <c r="D99" s="40">
        <v>528.4</v>
      </c>
      <c r="E99" s="41">
        <f t="shared" si="1"/>
        <v>1274</v>
      </c>
    </row>
    <row r="100" spans="2:5" x14ac:dyDescent="0.25">
      <c r="B100" s="39">
        <v>43106</v>
      </c>
      <c r="C100" s="40">
        <v>790</v>
      </c>
      <c r="D100" s="40">
        <v>435.40000000000003</v>
      </c>
      <c r="E100" s="41">
        <f t="shared" si="1"/>
        <v>1225.4000000000001</v>
      </c>
    </row>
    <row r="101" spans="2:5" x14ac:dyDescent="0.25">
      <c r="B101" s="39">
        <v>43107</v>
      </c>
      <c r="C101" s="40">
        <v>475.7</v>
      </c>
      <c r="D101" s="40">
        <v>308.5</v>
      </c>
      <c r="E101" s="41">
        <f t="shared" si="1"/>
        <v>784.2</v>
      </c>
    </row>
    <row r="102" spans="2:5" x14ac:dyDescent="0.25">
      <c r="B102" s="39">
        <v>43108</v>
      </c>
      <c r="C102" s="40">
        <v>765.80000000000007</v>
      </c>
      <c r="D102" s="40">
        <v>511.2</v>
      </c>
      <c r="E102" s="41">
        <f t="shared" si="1"/>
        <v>1277</v>
      </c>
    </row>
    <row r="103" spans="2:5" x14ac:dyDescent="0.25">
      <c r="B103" s="39">
        <v>43109</v>
      </c>
      <c r="C103" s="40">
        <v>772.9</v>
      </c>
      <c r="D103" s="40">
        <v>640.1</v>
      </c>
      <c r="E103" s="41">
        <f t="shared" si="1"/>
        <v>1413</v>
      </c>
    </row>
    <row r="104" spans="2:5" x14ac:dyDescent="0.25">
      <c r="B104" s="39">
        <v>43110</v>
      </c>
      <c r="C104" s="40">
        <v>795.1</v>
      </c>
      <c r="D104" s="40">
        <v>626.1</v>
      </c>
      <c r="E104" s="41">
        <f t="shared" si="1"/>
        <v>1421.2</v>
      </c>
    </row>
    <row r="105" spans="2:5" x14ac:dyDescent="0.25">
      <c r="B105" s="39">
        <v>43111</v>
      </c>
      <c r="C105" s="40">
        <v>776.19999999999993</v>
      </c>
      <c r="D105" s="40">
        <v>537.5</v>
      </c>
      <c r="E105" s="41">
        <f t="shared" si="1"/>
        <v>1313.6999999999998</v>
      </c>
    </row>
    <row r="106" spans="2:5" x14ac:dyDescent="0.25">
      <c r="B106" s="39">
        <v>43112</v>
      </c>
      <c r="C106" s="40">
        <v>670.7</v>
      </c>
      <c r="D106" s="40">
        <v>547</v>
      </c>
      <c r="E106" s="41">
        <f t="shared" si="1"/>
        <v>1217.7</v>
      </c>
    </row>
    <row r="107" spans="2:5" x14ac:dyDescent="0.25">
      <c r="B107" s="39">
        <v>43113</v>
      </c>
      <c r="C107" s="40">
        <v>787.8</v>
      </c>
      <c r="D107" s="40">
        <v>473.69999999999993</v>
      </c>
      <c r="E107" s="41">
        <f t="shared" si="1"/>
        <v>1261.5</v>
      </c>
    </row>
    <row r="108" spans="2:5" x14ac:dyDescent="0.25">
      <c r="B108" s="39">
        <v>43114</v>
      </c>
      <c r="C108" s="40">
        <v>447.79999999999995</v>
      </c>
      <c r="D108" s="40">
        <v>281.60000000000002</v>
      </c>
      <c r="E108" s="41">
        <f t="shared" si="1"/>
        <v>729.4</v>
      </c>
    </row>
    <row r="109" spans="2:5" x14ac:dyDescent="0.25">
      <c r="B109" s="39">
        <v>43115</v>
      </c>
      <c r="C109" s="40">
        <v>756.09999999999991</v>
      </c>
      <c r="D109" s="40">
        <v>634.20000000000005</v>
      </c>
      <c r="E109" s="41">
        <f t="shared" si="1"/>
        <v>1390.3</v>
      </c>
    </row>
    <row r="110" spans="2:5" x14ac:dyDescent="0.25">
      <c r="B110" s="39">
        <v>43116</v>
      </c>
      <c r="C110" s="40">
        <v>791.4</v>
      </c>
      <c r="D110" s="40">
        <v>531.59999999999991</v>
      </c>
      <c r="E110" s="41">
        <f t="shared" si="1"/>
        <v>1323</v>
      </c>
    </row>
    <row r="111" spans="2:5" x14ac:dyDescent="0.25">
      <c r="B111" s="39">
        <v>43117</v>
      </c>
      <c r="C111" s="40">
        <v>805.3</v>
      </c>
      <c r="D111" s="40">
        <v>540.90000000000009</v>
      </c>
      <c r="E111" s="41">
        <f t="shared" si="1"/>
        <v>1346.2</v>
      </c>
    </row>
    <row r="112" spans="2:5" x14ac:dyDescent="0.25">
      <c r="B112" s="39">
        <v>43118</v>
      </c>
      <c r="C112" s="40">
        <v>784.7</v>
      </c>
      <c r="D112" s="40">
        <v>496.5</v>
      </c>
      <c r="E112" s="41">
        <f t="shared" si="1"/>
        <v>1281.2</v>
      </c>
    </row>
    <row r="113" spans="2:5" x14ac:dyDescent="0.25">
      <c r="B113" s="39">
        <v>43119</v>
      </c>
      <c r="C113" s="40">
        <v>777.8</v>
      </c>
      <c r="D113" s="40">
        <v>504.10000000000008</v>
      </c>
      <c r="E113" s="41">
        <f t="shared" si="1"/>
        <v>1281.9000000000001</v>
      </c>
    </row>
    <row r="114" spans="2:5" x14ac:dyDescent="0.25">
      <c r="B114" s="39">
        <v>43120</v>
      </c>
      <c r="C114" s="40">
        <v>799.4</v>
      </c>
      <c r="D114" s="40">
        <v>611.19999999999993</v>
      </c>
      <c r="E114" s="41">
        <f t="shared" si="1"/>
        <v>1410.6</v>
      </c>
    </row>
    <row r="115" spans="2:5" x14ac:dyDescent="0.25">
      <c r="B115" s="39">
        <v>43121</v>
      </c>
      <c r="C115" s="40">
        <v>418.6</v>
      </c>
      <c r="D115" s="40">
        <v>325.2</v>
      </c>
      <c r="E115" s="41">
        <f t="shared" si="1"/>
        <v>743.8</v>
      </c>
    </row>
    <row r="116" spans="2:5" x14ac:dyDescent="0.25">
      <c r="B116" s="39">
        <v>43122</v>
      </c>
      <c r="C116" s="40">
        <v>716.6</v>
      </c>
      <c r="D116" s="40">
        <v>570.5</v>
      </c>
      <c r="E116" s="41">
        <f t="shared" si="1"/>
        <v>1287.0999999999999</v>
      </c>
    </row>
    <row r="117" spans="2:5" x14ac:dyDescent="0.25">
      <c r="B117" s="39">
        <v>43123</v>
      </c>
      <c r="C117" s="40">
        <v>772.4</v>
      </c>
      <c r="D117" s="40">
        <v>531.6</v>
      </c>
      <c r="E117" s="41">
        <f t="shared" si="1"/>
        <v>1304</v>
      </c>
    </row>
    <row r="118" spans="2:5" x14ac:dyDescent="0.25">
      <c r="B118" s="39">
        <v>43124</v>
      </c>
      <c r="C118" s="40">
        <v>736.7</v>
      </c>
      <c r="D118" s="40">
        <v>644.9</v>
      </c>
      <c r="E118" s="41">
        <f t="shared" si="1"/>
        <v>1381.6</v>
      </c>
    </row>
    <row r="119" spans="2:5" x14ac:dyDescent="0.25">
      <c r="B119" s="39">
        <v>43125</v>
      </c>
      <c r="C119" s="40">
        <v>769.2</v>
      </c>
      <c r="D119" s="40">
        <v>562.29999999999995</v>
      </c>
      <c r="E119" s="41">
        <f t="shared" si="1"/>
        <v>1331.5</v>
      </c>
    </row>
    <row r="120" spans="2:5" x14ac:dyDescent="0.25">
      <c r="B120" s="39">
        <v>43126</v>
      </c>
      <c r="C120" s="40">
        <v>725.69999999999993</v>
      </c>
      <c r="D120" s="40">
        <v>492.3</v>
      </c>
      <c r="E120" s="41">
        <f t="shared" si="1"/>
        <v>1218</v>
      </c>
    </row>
    <row r="121" spans="2:5" x14ac:dyDescent="0.25">
      <c r="B121" s="39">
        <v>43127</v>
      </c>
      <c r="C121" s="40">
        <v>753.69999999999993</v>
      </c>
      <c r="D121" s="40">
        <v>425.29999999999995</v>
      </c>
      <c r="E121" s="41">
        <f t="shared" si="1"/>
        <v>1179</v>
      </c>
    </row>
    <row r="122" spans="2:5" x14ac:dyDescent="0.25">
      <c r="B122" s="39">
        <v>43128</v>
      </c>
      <c r="C122" s="40">
        <v>396.2</v>
      </c>
      <c r="D122" s="40">
        <v>319.89999999999998</v>
      </c>
      <c r="E122" s="41">
        <f t="shared" si="1"/>
        <v>716.09999999999991</v>
      </c>
    </row>
    <row r="123" spans="2:5" x14ac:dyDescent="0.25">
      <c r="B123" s="39">
        <v>43129</v>
      </c>
      <c r="C123" s="40">
        <v>711.7</v>
      </c>
      <c r="D123" s="40">
        <v>562.59999999999991</v>
      </c>
      <c r="E123" s="41">
        <f t="shared" si="1"/>
        <v>1274.3</v>
      </c>
    </row>
    <row r="124" spans="2:5" x14ac:dyDescent="0.25">
      <c r="B124" s="39">
        <v>43130</v>
      </c>
      <c r="C124" s="40">
        <v>719</v>
      </c>
      <c r="D124" s="40">
        <v>787.2</v>
      </c>
      <c r="E124" s="41">
        <f t="shared" si="1"/>
        <v>1506.2</v>
      </c>
    </row>
    <row r="125" spans="2:5" x14ac:dyDescent="0.25">
      <c r="B125" s="39">
        <v>43131</v>
      </c>
      <c r="C125" s="40">
        <v>790.09999999999991</v>
      </c>
      <c r="D125" s="40">
        <v>576.1</v>
      </c>
      <c r="E125" s="41">
        <f t="shared" si="1"/>
        <v>1366.1999999999998</v>
      </c>
    </row>
    <row r="126" spans="2:5" x14ac:dyDescent="0.25">
      <c r="B126" s="39">
        <v>43132</v>
      </c>
      <c r="C126" s="40">
        <v>785.3</v>
      </c>
      <c r="D126" s="40">
        <v>558.29999999999995</v>
      </c>
      <c r="E126" s="41">
        <f t="shared" si="1"/>
        <v>1343.6</v>
      </c>
    </row>
    <row r="127" spans="2:5" x14ac:dyDescent="0.25">
      <c r="B127" s="39">
        <v>43133</v>
      </c>
      <c r="C127" s="40">
        <v>697.1</v>
      </c>
      <c r="D127" s="40">
        <v>583.79999999999995</v>
      </c>
      <c r="E127" s="41">
        <f t="shared" si="1"/>
        <v>1280.9000000000001</v>
      </c>
    </row>
    <row r="128" spans="2:5" x14ac:dyDescent="0.25">
      <c r="B128" s="39">
        <v>43134</v>
      </c>
      <c r="C128" s="40">
        <v>783.4</v>
      </c>
      <c r="D128" s="40">
        <v>448.50000000000006</v>
      </c>
      <c r="E128" s="41">
        <f t="shared" si="1"/>
        <v>1231.9000000000001</v>
      </c>
    </row>
    <row r="129" spans="2:5" x14ac:dyDescent="0.25">
      <c r="B129" s="39">
        <v>43135</v>
      </c>
      <c r="C129" s="40">
        <v>452.19999999999993</v>
      </c>
      <c r="D129" s="40">
        <v>301.7</v>
      </c>
      <c r="E129" s="41">
        <f t="shared" si="1"/>
        <v>753.89999999999986</v>
      </c>
    </row>
    <row r="130" spans="2:5" x14ac:dyDescent="0.25">
      <c r="B130" s="39">
        <v>43136</v>
      </c>
      <c r="C130" s="40">
        <v>715.4</v>
      </c>
      <c r="D130" s="40">
        <v>575.5</v>
      </c>
      <c r="E130" s="41">
        <f t="shared" si="1"/>
        <v>1290.9000000000001</v>
      </c>
    </row>
    <row r="131" spans="2:5" x14ac:dyDescent="0.25">
      <c r="B131" s="39">
        <v>43137</v>
      </c>
      <c r="C131" s="40">
        <v>720.5</v>
      </c>
      <c r="D131" s="40">
        <v>515.6</v>
      </c>
      <c r="E131" s="41">
        <f t="shared" si="1"/>
        <v>1236.0999999999999</v>
      </c>
    </row>
    <row r="132" spans="2:5" x14ac:dyDescent="0.25">
      <c r="B132" s="39">
        <v>43138</v>
      </c>
      <c r="C132" s="40">
        <v>757.19999999999993</v>
      </c>
      <c r="D132" s="40">
        <v>562.30000000000007</v>
      </c>
      <c r="E132" s="41">
        <f t="shared" ref="E132:E195" si="2">SUM(C132:D132)</f>
        <v>1319.5</v>
      </c>
    </row>
    <row r="133" spans="2:5" x14ac:dyDescent="0.25">
      <c r="B133" s="39">
        <v>43139</v>
      </c>
      <c r="C133" s="40">
        <v>800.3</v>
      </c>
      <c r="D133" s="40">
        <v>530.5</v>
      </c>
      <c r="E133" s="41">
        <f t="shared" si="2"/>
        <v>1330.8</v>
      </c>
    </row>
    <row r="134" spans="2:5" x14ac:dyDescent="0.25">
      <c r="B134" s="39">
        <v>43140</v>
      </c>
      <c r="C134" s="40">
        <v>699.3</v>
      </c>
      <c r="D134" s="40">
        <v>535.29999999999995</v>
      </c>
      <c r="E134" s="41">
        <f t="shared" si="2"/>
        <v>1234.5999999999999</v>
      </c>
    </row>
    <row r="135" spans="2:5" x14ac:dyDescent="0.25">
      <c r="B135" s="39">
        <v>43141</v>
      </c>
      <c r="C135" s="40">
        <v>762.9</v>
      </c>
      <c r="D135" s="40">
        <v>469</v>
      </c>
      <c r="E135" s="41">
        <f t="shared" si="2"/>
        <v>1231.9000000000001</v>
      </c>
    </row>
    <row r="136" spans="2:5" x14ac:dyDescent="0.25">
      <c r="B136" s="39">
        <v>43142</v>
      </c>
      <c r="C136" s="40">
        <v>450.8</v>
      </c>
      <c r="D136" s="40">
        <v>274</v>
      </c>
      <c r="E136" s="41">
        <f t="shared" si="2"/>
        <v>724.8</v>
      </c>
    </row>
    <row r="137" spans="2:5" x14ac:dyDescent="0.25">
      <c r="B137" s="39">
        <v>43143</v>
      </c>
      <c r="C137" s="40">
        <v>727.3</v>
      </c>
      <c r="D137" s="40">
        <v>551.79999999999995</v>
      </c>
      <c r="E137" s="41">
        <f t="shared" si="2"/>
        <v>1279.0999999999999</v>
      </c>
    </row>
    <row r="138" spans="2:5" x14ac:dyDescent="0.25">
      <c r="B138" s="39">
        <v>43144</v>
      </c>
      <c r="C138" s="40">
        <v>813.30000000000007</v>
      </c>
      <c r="D138" s="40">
        <v>474.5</v>
      </c>
      <c r="E138" s="41">
        <f t="shared" si="2"/>
        <v>1287.8000000000002</v>
      </c>
    </row>
    <row r="139" spans="2:5" x14ac:dyDescent="0.25">
      <c r="B139" s="39">
        <v>43145</v>
      </c>
      <c r="C139" s="40">
        <v>836.1</v>
      </c>
      <c r="D139" s="40">
        <v>566.4</v>
      </c>
      <c r="E139" s="41">
        <f t="shared" si="2"/>
        <v>1402.5</v>
      </c>
    </row>
    <row r="140" spans="2:5" x14ac:dyDescent="0.25">
      <c r="B140" s="39">
        <v>43146</v>
      </c>
      <c r="C140" s="40">
        <v>809</v>
      </c>
      <c r="D140" s="40">
        <v>555.80000000000007</v>
      </c>
      <c r="E140" s="41">
        <f t="shared" si="2"/>
        <v>1364.8000000000002</v>
      </c>
    </row>
    <row r="141" spans="2:5" x14ac:dyDescent="0.25">
      <c r="B141" s="39">
        <v>43147</v>
      </c>
      <c r="C141" s="40">
        <v>810.59999999999991</v>
      </c>
      <c r="D141" s="40">
        <v>435</v>
      </c>
      <c r="E141" s="41">
        <f t="shared" si="2"/>
        <v>1245.5999999999999</v>
      </c>
    </row>
    <row r="142" spans="2:5" x14ac:dyDescent="0.25">
      <c r="B142" s="39">
        <v>43148</v>
      </c>
      <c r="C142" s="40">
        <v>766.90000000000009</v>
      </c>
      <c r="D142" s="40">
        <v>489.6</v>
      </c>
      <c r="E142" s="41">
        <f t="shared" si="2"/>
        <v>1256.5</v>
      </c>
    </row>
    <row r="143" spans="2:5" x14ac:dyDescent="0.25">
      <c r="B143" s="39">
        <v>43149</v>
      </c>
      <c r="C143" s="40">
        <v>419.5</v>
      </c>
      <c r="D143" s="40">
        <v>247.5</v>
      </c>
      <c r="E143" s="41">
        <f t="shared" si="2"/>
        <v>667</v>
      </c>
    </row>
    <row r="144" spans="2:5" x14ac:dyDescent="0.25">
      <c r="B144" s="39">
        <v>43150</v>
      </c>
      <c r="C144" s="40">
        <v>798.40000000000009</v>
      </c>
      <c r="D144" s="40">
        <v>549</v>
      </c>
      <c r="E144" s="41">
        <f t="shared" si="2"/>
        <v>1347.4</v>
      </c>
    </row>
    <row r="145" spans="2:5" x14ac:dyDescent="0.25">
      <c r="B145" s="39">
        <v>43151</v>
      </c>
      <c r="C145" s="40">
        <v>733.69999999999993</v>
      </c>
      <c r="D145" s="40">
        <v>493.6</v>
      </c>
      <c r="E145" s="41">
        <f t="shared" si="2"/>
        <v>1227.3</v>
      </c>
    </row>
    <row r="146" spans="2:5" x14ac:dyDescent="0.25">
      <c r="B146" s="39">
        <v>43152</v>
      </c>
      <c r="C146" s="40">
        <v>841.6</v>
      </c>
      <c r="D146" s="40">
        <v>551.40000000000009</v>
      </c>
      <c r="E146" s="41">
        <f t="shared" si="2"/>
        <v>1393</v>
      </c>
    </row>
    <row r="147" spans="2:5" x14ac:dyDescent="0.25">
      <c r="B147" s="39">
        <v>43153</v>
      </c>
      <c r="C147" s="40">
        <v>766</v>
      </c>
      <c r="D147" s="40">
        <v>568</v>
      </c>
      <c r="E147" s="41">
        <f t="shared" si="2"/>
        <v>1334</v>
      </c>
    </row>
    <row r="148" spans="2:5" x14ac:dyDescent="0.25">
      <c r="B148" s="39">
        <v>43154</v>
      </c>
      <c r="C148" s="40">
        <v>793.40000000000009</v>
      </c>
      <c r="D148" s="40">
        <v>594.59999999999991</v>
      </c>
      <c r="E148" s="41">
        <f t="shared" si="2"/>
        <v>1388</v>
      </c>
    </row>
    <row r="149" spans="2:5" x14ac:dyDescent="0.25">
      <c r="B149" s="39">
        <v>43155</v>
      </c>
      <c r="C149" s="40">
        <v>830.3</v>
      </c>
      <c r="D149" s="40">
        <v>450.29999999999995</v>
      </c>
      <c r="E149" s="41">
        <f t="shared" si="2"/>
        <v>1280.5999999999999</v>
      </c>
    </row>
    <row r="150" spans="2:5" x14ac:dyDescent="0.25">
      <c r="B150" s="39">
        <v>43156</v>
      </c>
      <c r="C150" s="40">
        <v>471.20000000000005</v>
      </c>
      <c r="D150" s="40">
        <v>233.80000000000004</v>
      </c>
      <c r="E150" s="41">
        <f t="shared" si="2"/>
        <v>705.00000000000011</v>
      </c>
    </row>
    <row r="151" spans="2:5" x14ac:dyDescent="0.25">
      <c r="B151" s="39">
        <v>43157</v>
      </c>
      <c r="C151" s="40">
        <v>727.1</v>
      </c>
      <c r="D151" s="40">
        <v>535.79999999999995</v>
      </c>
      <c r="E151" s="41">
        <f t="shared" si="2"/>
        <v>1262.9000000000001</v>
      </c>
    </row>
    <row r="152" spans="2:5" x14ac:dyDescent="0.25">
      <c r="B152" s="39">
        <v>43158</v>
      </c>
      <c r="C152" s="40">
        <v>668.2</v>
      </c>
      <c r="D152" s="40">
        <v>508.50000000000006</v>
      </c>
      <c r="E152" s="41">
        <f t="shared" si="2"/>
        <v>1176.7</v>
      </c>
    </row>
    <row r="153" spans="2:5" x14ac:dyDescent="0.25">
      <c r="B153" s="39">
        <v>43159</v>
      </c>
      <c r="C153" s="40">
        <v>794.2</v>
      </c>
      <c r="D153" s="40">
        <v>586.20000000000005</v>
      </c>
      <c r="E153" s="41">
        <f t="shared" si="2"/>
        <v>1380.4</v>
      </c>
    </row>
    <row r="154" spans="2:5" x14ac:dyDescent="0.25">
      <c r="B154" s="39">
        <v>43160</v>
      </c>
      <c r="C154" s="40">
        <v>652.4</v>
      </c>
      <c r="D154" s="40">
        <v>508.1</v>
      </c>
      <c r="E154" s="41">
        <f t="shared" si="2"/>
        <v>1160.5</v>
      </c>
    </row>
    <row r="155" spans="2:5" x14ac:dyDescent="0.25">
      <c r="B155" s="39">
        <v>43161</v>
      </c>
      <c r="C155" s="40">
        <v>765.3</v>
      </c>
      <c r="D155" s="40">
        <v>569.4</v>
      </c>
      <c r="E155" s="41">
        <f t="shared" si="2"/>
        <v>1334.6999999999998</v>
      </c>
    </row>
    <row r="156" spans="2:5" x14ac:dyDescent="0.25">
      <c r="B156" s="39">
        <v>43162</v>
      </c>
      <c r="C156" s="40">
        <v>787.6</v>
      </c>
      <c r="D156" s="40">
        <v>493.00000000000006</v>
      </c>
      <c r="E156" s="41">
        <f t="shared" si="2"/>
        <v>1280.6000000000001</v>
      </c>
    </row>
    <row r="157" spans="2:5" x14ac:dyDescent="0.25">
      <c r="B157" s="39">
        <v>43163</v>
      </c>
      <c r="C157" s="40">
        <v>439.5</v>
      </c>
      <c r="D157" s="40">
        <v>261.79999999999995</v>
      </c>
      <c r="E157" s="41">
        <f t="shared" si="2"/>
        <v>701.3</v>
      </c>
    </row>
    <row r="158" spans="2:5" x14ac:dyDescent="0.25">
      <c r="B158" s="39">
        <v>43164</v>
      </c>
      <c r="C158" s="40">
        <v>725.30000000000007</v>
      </c>
      <c r="D158" s="40">
        <v>544.1</v>
      </c>
      <c r="E158" s="41">
        <f t="shared" si="2"/>
        <v>1269.4000000000001</v>
      </c>
    </row>
    <row r="159" spans="2:5" x14ac:dyDescent="0.25">
      <c r="B159" s="39">
        <v>43165</v>
      </c>
      <c r="C159" s="40">
        <v>706.3</v>
      </c>
      <c r="D159" s="40">
        <v>529.79999999999995</v>
      </c>
      <c r="E159" s="41">
        <f t="shared" si="2"/>
        <v>1236.0999999999999</v>
      </c>
    </row>
    <row r="160" spans="2:5" x14ac:dyDescent="0.25">
      <c r="B160" s="39">
        <v>43166</v>
      </c>
      <c r="C160" s="40">
        <v>812.2</v>
      </c>
      <c r="D160" s="40">
        <v>657.2</v>
      </c>
      <c r="E160" s="41">
        <f t="shared" si="2"/>
        <v>1469.4</v>
      </c>
    </row>
    <row r="161" spans="2:5" x14ac:dyDescent="0.25">
      <c r="B161" s="39">
        <v>43167</v>
      </c>
      <c r="C161" s="40">
        <v>764.3</v>
      </c>
      <c r="D161" s="40">
        <v>425.1</v>
      </c>
      <c r="E161" s="41">
        <f t="shared" si="2"/>
        <v>1189.4000000000001</v>
      </c>
    </row>
    <row r="162" spans="2:5" x14ac:dyDescent="0.25">
      <c r="B162" s="39">
        <v>43168</v>
      </c>
      <c r="C162" s="40">
        <v>819.9</v>
      </c>
      <c r="D162" s="40">
        <v>567.6</v>
      </c>
      <c r="E162" s="41">
        <f t="shared" si="2"/>
        <v>1387.5</v>
      </c>
    </row>
    <row r="163" spans="2:5" x14ac:dyDescent="0.25">
      <c r="B163" s="39">
        <v>43169</v>
      </c>
      <c r="C163" s="40">
        <v>782.09999999999991</v>
      </c>
      <c r="D163" s="40">
        <v>497.70000000000005</v>
      </c>
      <c r="E163" s="41">
        <f t="shared" si="2"/>
        <v>1279.8</v>
      </c>
    </row>
    <row r="164" spans="2:5" x14ac:dyDescent="0.25">
      <c r="B164" s="39">
        <v>43170</v>
      </c>
      <c r="C164" s="40">
        <v>445.1</v>
      </c>
      <c r="D164" s="40">
        <v>280</v>
      </c>
      <c r="E164" s="41">
        <f t="shared" si="2"/>
        <v>725.1</v>
      </c>
    </row>
    <row r="165" spans="2:5" x14ac:dyDescent="0.25">
      <c r="B165" s="39">
        <v>43171</v>
      </c>
      <c r="C165" s="40">
        <v>719.90000000000009</v>
      </c>
      <c r="D165" s="40">
        <v>592.70000000000005</v>
      </c>
      <c r="E165" s="41">
        <f t="shared" si="2"/>
        <v>1312.6000000000001</v>
      </c>
    </row>
    <row r="166" spans="2:5" x14ac:dyDescent="0.25">
      <c r="B166" s="39">
        <v>43172</v>
      </c>
      <c r="C166" s="40">
        <v>667</v>
      </c>
      <c r="D166" s="40">
        <v>548.4</v>
      </c>
      <c r="E166" s="41">
        <f t="shared" si="2"/>
        <v>1215.4000000000001</v>
      </c>
    </row>
    <row r="167" spans="2:5" x14ac:dyDescent="0.25">
      <c r="B167" s="39">
        <v>43173</v>
      </c>
      <c r="C167" s="40">
        <v>783.00000000000011</v>
      </c>
      <c r="D167" s="40">
        <v>619.79999999999995</v>
      </c>
      <c r="E167" s="41">
        <f t="shared" si="2"/>
        <v>1402.8000000000002</v>
      </c>
    </row>
    <row r="168" spans="2:5" x14ac:dyDescent="0.25">
      <c r="B168" s="39">
        <v>43174</v>
      </c>
      <c r="C168" s="40">
        <v>678.40000000000009</v>
      </c>
      <c r="D168" s="40">
        <v>628.1</v>
      </c>
      <c r="E168" s="41">
        <f t="shared" si="2"/>
        <v>1306.5</v>
      </c>
    </row>
    <row r="169" spans="2:5" x14ac:dyDescent="0.25">
      <c r="B169" s="39">
        <v>43175</v>
      </c>
      <c r="C169" s="40">
        <v>722.2</v>
      </c>
      <c r="D169" s="40">
        <v>621.30000000000007</v>
      </c>
      <c r="E169" s="41">
        <f t="shared" si="2"/>
        <v>1343.5</v>
      </c>
    </row>
    <row r="170" spans="2:5" x14ac:dyDescent="0.25">
      <c r="B170" s="39">
        <v>43176</v>
      </c>
      <c r="C170" s="40">
        <v>715.5</v>
      </c>
      <c r="D170" s="40">
        <v>510.20000000000005</v>
      </c>
      <c r="E170" s="41">
        <f t="shared" si="2"/>
        <v>1225.7</v>
      </c>
    </row>
    <row r="171" spans="2:5" x14ac:dyDescent="0.25">
      <c r="B171" s="39">
        <v>43177</v>
      </c>
      <c r="C171" s="40">
        <v>453.4</v>
      </c>
      <c r="D171" s="40">
        <v>282.3</v>
      </c>
      <c r="E171" s="41">
        <f t="shared" si="2"/>
        <v>735.7</v>
      </c>
    </row>
    <row r="172" spans="2:5" x14ac:dyDescent="0.25">
      <c r="B172" s="39">
        <v>43178</v>
      </c>
      <c r="C172" s="40">
        <v>610.6</v>
      </c>
      <c r="D172" s="40">
        <v>537.20000000000005</v>
      </c>
      <c r="E172" s="41">
        <f t="shared" si="2"/>
        <v>1147.8000000000002</v>
      </c>
    </row>
    <row r="173" spans="2:5" x14ac:dyDescent="0.25">
      <c r="B173" s="39">
        <v>43179</v>
      </c>
      <c r="C173" s="40">
        <v>695.4</v>
      </c>
      <c r="D173" s="40">
        <v>537.79999999999995</v>
      </c>
      <c r="E173" s="41">
        <f t="shared" si="2"/>
        <v>1233.1999999999998</v>
      </c>
    </row>
    <row r="174" spans="2:5" x14ac:dyDescent="0.25">
      <c r="B174" s="39">
        <v>43180</v>
      </c>
      <c r="C174" s="40">
        <v>729.4</v>
      </c>
      <c r="D174" s="40">
        <v>529.9</v>
      </c>
      <c r="E174" s="41">
        <f t="shared" si="2"/>
        <v>1259.3</v>
      </c>
    </row>
    <row r="175" spans="2:5" x14ac:dyDescent="0.25">
      <c r="B175" s="39">
        <v>43181</v>
      </c>
      <c r="C175" s="40">
        <v>720.2</v>
      </c>
      <c r="D175" s="40">
        <v>575.20000000000005</v>
      </c>
      <c r="E175" s="41">
        <f t="shared" si="2"/>
        <v>1295.4000000000001</v>
      </c>
    </row>
    <row r="176" spans="2:5" x14ac:dyDescent="0.25">
      <c r="B176" s="39">
        <v>43182</v>
      </c>
      <c r="C176" s="40">
        <v>733.09999999999991</v>
      </c>
      <c r="D176" s="40">
        <v>578.20000000000005</v>
      </c>
      <c r="E176" s="41">
        <f t="shared" si="2"/>
        <v>1311.3</v>
      </c>
    </row>
    <row r="177" spans="2:5" x14ac:dyDescent="0.25">
      <c r="B177" s="39">
        <v>43183</v>
      </c>
      <c r="C177" s="40">
        <v>761.6</v>
      </c>
      <c r="D177" s="40">
        <v>572.1</v>
      </c>
      <c r="E177" s="41">
        <f t="shared" si="2"/>
        <v>1333.7</v>
      </c>
    </row>
    <row r="178" spans="2:5" x14ac:dyDescent="0.25">
      <c r="B178" s="39">
        <v>43184</v>
      </c>
      <c r="C178" s="40">
        <v>477.5</v>
      </c>
      <c r="D178" s="40">
        <v>288.39999999999998</v>
      </c>
      <c r="E178" s="41">
        <f t="shared" si="2"/>
        <v>765.9</v>
      </c>
    </row>
    <row r="179" spans="2:5" x14ac:dyDescent="0.25">
      <c r="B179" s="39">
        <v>43185</v>
      </c>
      <c r="C179" s="40">
        <v>738.3</v>
      </c>
      <c r="D179" s="40">
        <v>603.6</v>
      </c>
      <c r="E179" s="41">
        <f t="shared" si="2"/>
        <v>1341.9</v>
      </c>
    </row>
    <row r="180" spans="2:5" x14ac:dyDescent="0.25">
      <c r="B180" s="39">
        <v>43186</v>
      </c>
      <c r="C180" s="40">
        <v>741</v>
      </c>
      <c r="D180" s="40">
        <v>542</v>
      </c>
      <c r="E180" s="41">
        <f t="shared" si="2"/>
        <v>1283</v>
      </c>
    </row>
    <row r="181" spans="2:5" x14ac:dyDescent="0.25">
      <c r="B181" s="39">
        <v>43187</v>
      </c>
      <c r="C181" s="40">
        <v>791.09999999999991</v>
      </c>
      <c r="D181" s="40">
        <v>584.6</v>
      </c>
      <c r="E181" s="41">
        <f t="shared" si="2"/>
        <v>1375.6999999999998</v>
      </c>
    </row>
    <row r="182" spans="2:5" x14ac:dyDescent="0.25">
      <c r="B182" s="39">
        <v>43188</v>
      </c>
      <c r="C182" s="40">
        <v>759</v>
      </c>
      <c r="D182" s="40">
        <v>609</v>
      </c>
      <c r="E182" s="41">
        <f t="shared" si="2"/>
        <v>1368</v>
      </c>
    </row>
    <row r="183" spans="2:5" x14ac:dyDescent="0.25">
      <c r="B183" s="39">
        <v>43189</v>
      </c>
      <c r="C183" s="40">
        <v>748.8</v>
      </c>
      <c r="D183" s="40">
        <v>381.4</v>
      </c>
      <c r="E183" s="41">
        <f t="shared" si="2"/>
        <v>1130.1999999999998</v>
      </c>
    </row>
    <row r="184" spans="2:5" x14ac:dyDescent="0.25">
      <c r="B184" s="39">
        <v>43190</v>
      </c>
      <c r="C184" s="40">
        <v>734.2</v>
      </c>
      <c r="D184" s="40">
        <v>441.1</v>
      </c>
      <c r="E184" s="41">
        <f t="shared" si="2"/>
        <v>1175.3000000000002</v>
      </c>
    </row>
    <row r="185" spans="2:5" x14ac:dyDescent="0.25">
      <c r="B185" s="39">
        <v>43191</v>
      </c>
      <c r="C185" s="40">
        <v>341.59999999999997</v>
      </c>
      <c r="D185" s="40">
        <v>201</v>
      </c>
      <c r="E185" s="41">
        <f t="shared" si="2"/>
        <v>542.59999999999991</v>
      </c>
    </row>
    <row r="186" spans="2:5" x14ac:dyDescent="0.25">
      <c r="B186" s="39">
        <v>43192</v>
      </c>
      <c r="C186" s="40">
        <v>619.1</v>
      </c>
      <c r="D186" s="40">
        <v>336.4</v>
      </c>
      <c r="E186" s="41">
        <f t="shared" si="2"/>
        <v>955.5</v>
      </c>
    </row>
    <row r="187" spans="2:5" x14ac:dyDescent="0.25">
      <c r="B187" s="39">
        <v>43193</v>
      </c>
      <c r="C187" s="40">
        <v>636.20000000000005</v>
      </c>
      <c r="D187" s="40">
        <v>477</v>
      </c>
      <c r="E187" s="41">
        <f t="shared" si="2"/>
        <v>1113.2</v>
      </c>
    </row>
    <row r="188" spans="2:5" x14ac:dyDescent="0.25">
      <c r="B188" s="39">
        <v>43194</v>
      </c>
      <c r="C188" s="40">
        <v>752.1</v>
      </c>
      <c r="D188" s="40">
        <v>445</v>
      </c>
      <c r="E188" s="41">
        <f t="shared" si="2"/>
        <v>1197.0999999999999</v>
      </c>
    </row>
    <row r="189" spans="2:5" x14ac:dyDescent="0.25">
      <c r="B189" s="39">
        <v>43195</v>
      </c>
      <c r="C189" s="40">
        <v>864.30000000000007</v>
      </c>
      <c r="D189" s="40">
        <v>489.20000000000005</v>
      </c>
      <c r="E189" s="41">
        <f t="shared" si="2"/>
        <v>1353.5</v>
      </c>
    </row>
    <row r="190" spans="2:5" x14ac:dyDescent="0.25">
      <c r="B190" s="39">
        <v>43196</v>
      </c>
      <c r="C190" s="40">
        <v>757.5</v>
      </c>
      <c r="D190" s="40">
        <v>515.4</v>
      </c>
      <c r="E190" s="41">
        <f t="shared" si="2"/>
        <v>1272.9000000000001</v>
      </c>
    </row>
    <row r="191" spans="2:5" x14ac:dyDescent="0.25">
      <c r="B191" s="39">
        <v>43197</v>
      </c>
      <c r="C191" s="40">
        <v>787.4</v>
      </c>
      <c r="D191" s="40">
        <v>440.9</v>
      </c>
      <c r="E191" s="41">
        <f t="shared" si="2"/>
        <v>1228.3</v>
      </c>
    </row>
    <row r="192" spans="2:5" x14ac:dyDescent="0.25">
      <c r="B192" s="39">
        <v>43198</v>
      </c>
      <c r="C192" s="40">
        <v>462</v>
      </c>
      <c r="D192" s="40">
        <v>270.09999999999997</v>
      </c>
      <c r="E192" s="41">
        <f t="shared" si="2"/>
        <v>732.09999999999991</v>
      </c>
    </row>
    <row r="193" spans="2:5" x14ac:dyDescent="0.25">
      <c r="B193" s="39">
        <v>43199</v>
      </c>
      <c r="C193" s="40">
        <v>794.19999999999993</v>
      </c>
      <c r="D193" s="40">
        <v>544.1</v>
      </c>
      <c r="E193" s="41">
        <f t="shared" si="2"/>
        <v>1338.3</v>
      </c>
    </row>
    <row r="194" spans="2:5" x14ac:dyDescent="0.25">
      <c r="B194" s="39">
        <v>43200</v>
      </c>
      <c r="C194" s="40">
        <v>789.6</v>
      </c>
      <c r="D194" s="40">
        <v>474.40000000000003</v>
      </c>
      <c r="E194" s="41">
        <f t="shared" si="2"/>
        <v>1264</v>
      </c>
    </row>
    <row r="195" spans="2:5" x14ac:dyDescent="0.25">
      <c r="B195" s="39">
        <v>43201</v>
      </c>
      <c r="C195" s="40">
        <v>795.6</v>
      </c>
      <c r="D195" s="40">
        <v>514.70000000000005</v>
      </c>
      <c r="E195" s="41">
        <f t="shared" si="2"/>
        <v>1310.3000000000002</v>
      </c>
    </row>
    <row r="196" spans="2:5" x14ac:dyDescent="0.25">
      <c r="B196" s="39">
        <v>43202</v>
      </c>
      <c r="C196" s="40">
        <v>791.7</v>
      </c>
      <c r="D196" s="40">
        <v>540.79999999999995</v>
      </c>
      <c r="E196" s="41">
        <f t="shared" ref="E196:E259" si="3">SUM(C196:D196)</f>
        <v>1332.5</v>
      </c>
    </row>
    <row r="197" spans="2:5" x14ac:dyDescent="0.25">
      <c r="B197" s="39">
        <v>43203</v>
      </c>
      <c r="C197" s="40">
        <v>860.3</v>
      </c>
      <c r="D197" s="40">
        <v>596.9</v>
      </c>
      <c r="E197" s="41">
        <f t="shared" si="3"/>
        <v>1457.1999999999998</v>
      </c>
    </row>
    <row r="198" spans="2:5" x14ac:dyDescent="0.25">
      <c r="B198" s="39">
        <v>43204</v>
      </c>
      <c r="C198" s="40">
        <v>726.5</v>
      </c>
      <c r="D198" s="40">
        <v>472.30000000000007</v>
      </c>
      <c r="E198" s="41">
        <f t="shared" si="3"/>
        <v>1198.8000000000002</v>
      </c>
    </row>
    <row r="199" spans="2:5" x14ac:dyDescent="0.25">
      <c r="B199" s="39">
        <v>43205</v>
      </c>
      <c r="C199" s="40">
        <v>441.40000000000003</v>
      </c>
      <c r="D199" s="40">
        <v>270.7</v>
      </c>
      <c r="E199" s="41">
        <f t="shared" si="3"/>
        <v>712.1</v>
      </c>
    </row>
    <row r="200" spans="2:5" x14ac:dyDescent="0.25">
      <c r="B200" s="39">
        <v>43206</v>
      </c>
      <c r="C200" s="40">
        <v>642.4</v>
      </c>
      <c r="D200" s="40">
        <v>481.20000000000005</v>
      </c>
      <c r="E200" s="41">
        <f t="shared" si="3"/>
        <v>1123.5999999999999</v>
      </c>
    </row>
    <row r="201" spans="2:5" x14ac:dyDescent="0.25">
      <c r="B201" s="39">
        <v>43207</v>
      </c>
      <c r="C201" s="40">
        <v>716.6</v>
      </c>
      <c r="D201" s="40">
        <v>540.29999999999995</v>
      </c>
      <c r="E201" s="41">
        <f t="shared" si="3"/>
        <v>1256.9000000000001</v>
      </c>
    </row>
    <row r="202" spans="2:5" x14ac:dyDescent="0.25">
      <c r="B202" s="39">
        <v>43208</v>
      </c>
      <c r="C202" s="40">
        <v>870.2</v>
      </c>
      <c r="D202" s="40">
        <v>582.1</v>
      </c>
      <c r="E202" s="41">
        <f t="shared" si="3"/>
        <v>1452.3000000000002</v>
      </c>
    </row>
    <row r="203" spans="2:5" x14ac:dyDescent="0.25">
      <c r="B203" s="39">
        <v>43209</v>
      </c>
      <c r="C203" s="40">
        <v>795.2</v>
      </c>
      <c r="D203" s="40">
        <v>588.29999999999995</v>
      </c>
      <c r="E203" s="41">
        <f t="shared" si="3"/>
        <v>1383.5</v>
      </c>
    </row>
    <row r="204" spans="2:5" x14ac:dyDescent="0.25">
      <c r="B204" s="39">
        <v>43210</v>
      </c>
      <c r="C204" s="40">
        <v>821.3</v>
      </c>
      <c r="D204" s="40">
        <v>568.70000000000005</v>
      </c>
      <c r="E204" s="41">
        <f t="shared" si="3"/>
        <v>1390</v>
      </c>
    </row>
    <row r="205" spans="2:5" x14ac:dyDescent="0.25">
      <c r="B205" s="39">
        <v>43211</v>
      </c>
      <c r="C205" s="40">
        <v>830</v>
      </c>
      <c r="D205" s="40">
        <v>519.9</v>
      </c>
      <c r="E205" s="41">
        <f t="shared" si="3"/>
        <v>1349.9</v>
      </c>
    </row>
    <row r="206" spans="2:5" x14ac:dyDescent="0.25">
      <c r="B206" s="39">
        <v>43212</v>
      </c>
      <c r="C206" s="40">
        <v>510.59999999999997</v>
      </c>
      <c r="D206" s="40">
        <v>221</v>
      </c>
      <c r="E206" s="41">
        <f t="shared" si="3"/>
        <v>731.59999999999991</v>
      </c>
    </row>
    <row r="207" spans="2:5" x14ac:dyDescent="0.25">
      <c r="B207" s="39">
        <v>43213</v>
      </c>
      <c r="C207" s="40">
        <v>794.3</v>
      </c>
      <c r="D207" s="40">
        <v>556.5</v>
      </c>
      <c r="E207" s="41">
        <f t="shared" si="3"/>
        <v>1350.8</v>
      </c>
    </row>
    <row r="208" spans="2:5" x14ac:dyDescent="0.25">
      <c r="B208" s="39">
        <v>43214</v>
      </c>
      <c r="C208" s="40">
        <v>766.6</v>
      </c>
      <c r="D208" s="40">
        <v>515.19999999999993</v>
      </c>
      <c r="E208" s="41">
        <f t="shared" si="3"/>
        <v>1281.8</v>
      </c>
    </row>
    <row r="209" spans="2:5" x14ac:dyDescent="0.25">
      <c r="B209" s="39">
        <v>43215</v>
      </c>
      <c r="C209" s="40">
        <v>723.19999999999993</v>
      </c>
      <c r="D209" s="40">
        <v>592.70000000000005</v>
      </c>
      <c r="E209" s="41">
        <f t="shared" si="3"/>
        <v>1315.9</v>
      </c>
    </row>
    <row r="210" spans="2:5" x14ac:dyDescent="0.25">
      <c r="B210" s="39">
        <v>43216</v>
      </c>
      <c r="C210" s="40">
        <v>703.09999999999991</v>
      </c>
      <c r="D210" s="40">
        <v>522.9</v>
      </c>
      <c r="E210" s="41">
        <f t="shared" si="3"/>
        <v>1226</v>
      </c>
    </row>
    <row r="211" spans="2:5" x14ac:dyDescent="0.25">
      <c r="B211" s="39">
        <v>43217</v>
      </c>
      <c r="C211" s="40">
        <v>717.3</v>
      </c>
      <c r="D211" s="40">
        <v>579.70000000000005</v>
      </c>
      <c r="E211" s="41">
        <f t="shared" si="3"/>
        <v>1297</v>
      </c>
    </row>
    <row r="212" spans="2:5" x14ac:dyDescent="0.25">
      <c r="B212" s="39">
        <v>43218</v>
      </c>
      <c r="C212" s="40">
        <v>696.9</v>
      </c>
      <c r="D212" s="40">
        <v>471.3</v>
      </c>
      <c r="E212" s="41">
        <f t="shared" si="3"/>
        <v>1168.2</v>
      </c>
    </row>
    <row r="213" spans="2:5" x14ac:dyDescent="0.25">
      <c r="B213" s="39">
        <v>43219</v>
      </c>
      <c r="C213" s="40">
        <v>473.4</v>
      </c>
      <c r="D213" s="40">
        <v>216.3</v>
      </c>
      <c r="E213" s="41">
        <f t="shared" si="3"/>
        <v>689.7</v>
      </c>
    </row>
    <row r="214" spans="2:5" x14ac:dyDescent="0.25">
      <c r="B214" s="39">
        <v>43220</v>
      </c>
      <c r="C214" s="40">
        <v>742.5</v>
      </c>
      <c r="D214" s="40">
        <v>536.1</v>
      </c>
      <c r="E214" s="41">
        <f t="shared" si="3"/>
        <v>1278.5999999999999</v>
      </c>
    </row>
    <row r="215" spans="2:5" x14ac:dyDescent="0.25">
      <c r="B215" s="39">
        <v>43221</v>
      </c>
      <c r="C215" s="40">
        <v>723.4</v>
      </c>
      <c r="D215" s="40">
        <v>489.69999999999993</v>
      </c>
      <c r="E215" s="41">
        <f t="shared" si="3"/>
        <v>1213.0999999999999</v>
      </c>
    </row>
    <row r="216" spans="2:5" x14ac:dyDescent="0.25">
      <c r="B216" s="39">
        <v>43222</v>
      </c>
      <c r="C216" s="40">
        <v>808</v>
      </c>
      <c r="D216" s="40">
        <v>543.5</v>
      </c>
      <c r="E216" s="41">
        <f t="shared" si="3"/>
        <v>1351.5</v>
      </c>
    </row>
    <row r="217" spans="2:5" x14ac:dyDescent="0.25">
      <c r="B217" s="39">
        <v>43223</v>
      </c>
      <c r="C217" s="40">
        <v>790.9</v>
      </c>
      <c r="D217" s="40">
        <v>550.19999999999993</v>
      </c>
      <c r="E217" s="41">
        <f t="shared" si="3"/>
        <v>1341.1</v>
      </c>
    </row>
    <row r="218" spans="2:5" x14ac:dyDescent="0.25">
      <c r="B218" s="39">
        <v>43224</v>
      </c>
      <c r="C218" s="40">
        <v>739</v>
      </c>
      <c r="D218" s="40">
        <v>581.70000000000005</v>
      </c>
      <c r="E218" s="41">
        <f t="shared" si="3"/>
        <v>1320.7</v>
      </c>
    </row>
    <row r="219" spans="2:5" x14ac:dyDescent="0.25">
      <c r="B219" s="39">
        <v>43225</v>
      </c>
      <c r="C219" s="40">
        <v>806</v>
      </c>
      <c r="D219" s="40">
        <v>441.29999999999995</v>
      </c>
      <c r="E219" s="41">
        <f t="shared" si="3"/>
        <v>1247.3</v>
      </c>
    </row>
    <row r="220" spans="2:5" x14ac:dyDescent="0.25">
      <c r="B220" s="39">
        <v>43226</v>
      </c>
      <c r="C220" s="40">
        <v>502.20000000000005</v>
      </c>
      <c r="D220" s="40">
        <v>262.8</v>
      </c>
      <c r="E220" s="41">
        <f t="shared" si="3"/>
        <v>765</v>
      </c>
    </row>
    <row r="221" spans="2:5" x14ac:dyDescent="0.25">
      <c r="B221" s="39">
        <v>43227</v>
      </c>
      <c r="C221" s="40">
        <v>784.2</v>
      </c>
      <c r="D221" s="40">
        <v>605.1</v>
      </c>
      <c r="E221" s="41">
        <f t="shared" si="3"/>
        <v>1389.3000000000002</v>
      </c>
    </row>
    <row r="222" spans="2:5" x14ac:dyDescent="0.25">
      <c r="B222" s="39">
        <v>43228</v>
      </c>
      <c r="C222" s="40">
        <v>811</v>
      </c>
      <c r="D222" s="40">
        <v>548.6</v>
      </c>
      <c r="E222" s="41">
        <f t="shared" si="3"/>
        <v>1359.6</v>
      </c>
    </row>
    <row r="223" spans="2:5" x14ac:dyDescent="0.25">
      <c r="B223" s="39">
        <v>43229</v>
      </c>
      <c r="C223" s="40">
        <v>839</v>
      </c>
      <c r="D223" s="40">
        <v>618.29999999999995</v>
      </c>
      <c r="E223" s="41">
        <f t="shared" si="3"/>
        <v>1457.3</v>
      </c>
    </row>
    <row r="224" spans="2:5" x14ac:dyDescent="0.25">
      <c r="B224" s="39">
        <v>43230</v>
      </c>
      <c r="C224" s="40">
        <v>823.19999999999993</v>
      </c>
      <c r="D224" s="40">
        <v>612.70000000000005</v>
      </c>
      <c r="E224" s="41">
        <f t="shared" si="3"/>
        <v>1435.9</v>
      </c>
    </row>
    <row r="225" spans="2:5" x14ac:dyDescent="0.25">
      <c r="B225" s="39">
        <v>43231</v>
      </c>
      <c r="C225" s="40">
        <v>736.3</v>
      </c>
      <c r="D225" s="40">
        <v>590.79999999999995</v>
      </c>
      <c r="E225" s="41">
        <f t="shared" si="3"/>
        <v>1327.1</v>
      </c>
    </row>
    <row r="226" spans="2:5" x14ac:dyDescent="0.25">
      <c r="B226" s="39">
        <v>43232</v>
      </c>
      <c r="C226" s="40">
        <v>805.19999999999993</v>
      </c>
      <c r="D226" s="40">
        <v>260.40000000000003</v>
      </c>
      <c r="E226" s="41">
        <f t="shared" si="3"/>
        <v>1065.5999999999999</v>
      </c>
    </row>
    <row r="227" spans="2:5" x14ac:dyDescent="0.25">
      <c r="B227" s="39">
        <v>43233</v>
      </c>
      <c r="C227" s="40">
        <v>443.40000000000003</v>
      </c>
      <c r="D227" s="40">
        <v>260.40000000000003</v>
      </c>
      <c r="E227" s="41">
        <f t="shared" si="3"/>
        <v>703.80000000000007</v>
      </c>
    </row>
    <row r="228" spans="2:5" x14ac:dyDescent="0.25">
      <c r="B228" s="39">
        <v>43234</v>
      </c>
      <c r="C228" s="40">
        <v>719.69999999999993</v>
      </c>
      <c r="D228" s="40">
        <v>619.4</v>
      </c>
      <c r="E228" s="41">
        <f t="shared" si="3"/>
        <v>1339.1</v>
      </c>
    </row>
    <row r="229" spans="2:5" x14ac:dyDescent="0.25">
      <c r="B229" s="39">
        <v>43235</v>
      </c>
      <c r="C229" s="40">
        <v>858.59999999999991</v>
      </c>
      <c r="D229" s="40">
        <v>574.70000000000005</v>
      </c>
      <c r="E229" s="41">
        <f t="shared" si="3"/>
        <v>1433.3</v>
      </c>
    </row>
    <row r="230" spans="2:5" x14ac:dyDescent="0.25">
      <c r="B230" s="39">
        <v>43236</v>
      </c>
      <c r="C230" s="40">
        <v>916.99999999999989</v>
      </c>
      <c r="D230" s="40">
        <v>527</v>
      </c>
      <c r="E230" s="41">
        <f t="shared" si="3"/>
        <v>1444</v>
      </c>
    </row>
    <row r="231" spans="2:5" x14ac:dyDescent="0.25">
      <c r="B231" s="39">
        <v>43237</v>
      </c>
      <c r="C231" s="40">
        <v>806.5</v>
      </c>
      <c r="D231" s="40">
        <v>566</v>
      </c>
      <c r="E231" s="41">
        <f t="shared" si="3"/>
        <v>1372.5</v>
      </c>
    </row>
    <row r="232" spans="2:5" x14ac:dyDescent="0.25">
      <c r="B232" s="39">
        <v>43238</v>
      </c>
      <c r="C232" s="40">
        <v>847.59999999999991</v>
      </c>
      <c r="D232" s="40">
        <v>582.9</v>
      </c>
      <c r="E232" s="41">
        <f t="shared" si="3"/>
        <v>1430.5</v>
      </c>
    </row>
    <row r="233" spans="2:5" x14ac:dyDescent="0.25">
      <c r="B233" s="39">
        <v>43239</v>
      </c>
      <c r="C233" s="40">
        <v>805.30000000000007</v>
      </c>
      <c r="D233" s="40">
        <v>511.50000000000006</v>
      </c>
      <c r="E233" s="41">
        <f t="shared" si="3"/>
        <v>1316.8000000000002</v>
      </c>
    </row>
    <row r="234" spans="2:5" x14ac:dyDescent="0.25">
      <c r="B234" s="39">
        <v>43240</v>
      </c>
      <c r="C234" s="40">
        <v>383</v>
      </c>
      <c r="D234" s="40">
        <v>237.39999999999998</v>
      </c>
      <c r="E234" s="41">
        <f t="shared" si="3"/>
        <v>620.4</v>
      </c>
    </row>
    <row r="235" spans="2:5" x14ac:dyDescent="0.25">
      <c r="B235" s="39">
        <v>43241</v>
      </c>
      <c r="C235" s="40">
        <v>842</v>
      </c>
      <c r="D235" s="40">
        <v>585.29999999999995</v>
      </c>
      <c r="E235" s="41">
        <f t="shared" si="3"/>
        <v>1427.3</v>
      </c>
    </row>
    <row r="236" spans="2:5" x14ac:dyDescent="0.25">
      <c r="B236" s="39">
        <v>43242</v>
      </c>
      <c r="C236" s="40">
        <v>942</v>
      </c>
      <c r="D236" s="40">
        <v>549.69999999999993</v>
      </c>
      <c r="E236" s="41">
        <f t="shared" si="3"/>
        <v>1491.6999999999998</v>
      </c>
    </row>
    <row r="237" spans="2:5" x14ac:dyDescent="0.25">
      <c r="B237" s="39">
        <v>43243</v>
      </c>
      <c r="C237" s="40">
        <v>857.90000000000009</v>
      </c>
      <c r="D237" s="40">
        <v>523.90000000000009</v>
      </c>
      <c r="E237" s="41">
        <f t="shared" si="3"/>
        <v>1381.8000000000002</v>
      </c>
    </row>
    <row r="238" spans="2:5" x14ac:dyDescent="0.25">
      <c r="B238" s="39">
        <v>43244</v>
      </c>
      <c r="C238" s="40">
        <v>837.9</v>
      </c>
      <c r="D238" s="40">
        <v>543.40000000000009</v>
      </c>
      <c r="E238" s="41">
        <f t="shared" si="3"/>
        <v>1381.3000000000002</v>
      </c>
    </row>
    <row r="239" spans="2:5" x14ac:dyDescent="0.25">
      <c r="B239" s="39">
        <v>43245</v>
      </c>
      <c r="C239" s="40">
        <v>866.59999999999991</v>
      </c>
      <c r="D239" s="40">
        <v>543.59999999999991</v>
      </c>
      <c r="E239" s="41">
        <f t="shared" si="3"/>
        <v>1410.1999999999998</v>
      </c>
    </row>
    <row r="240" spans="2:5" x14ac:dyDescent="0.25">
      <c r="B240" s="39">
        <v>43246</v>
      </c>
      <c r="C240" s="40">
        <v>837.1</v>
      </c>
      <c r="D240" s="40">
        <v>509.70000000000005</v>
      </c>
      <c r="E240" s="41">
        <f t="shared" si="3"/>
        <v>1346.8000000000002</v>
      </c>
    </row>
    <row r="241" spans="2:5" x14ac:dyDescent="0.25">
      <c r="B241" s="39">
        <v>43247</v>
      </c>
      <c r="C241" s="40">
        <v>416</v>
      </c>
      <c r="D241" s="40">
        <v>266.60000000000002</v>
      </c>
      <c r="E241" s="41">
        <f t="shared" si="3"/>
        <v>682.6</v>
      </c>
    </row>
    <row r="242" spans="2:5" x14ac:dyDescent="0.25">
      <c r="B242" s="39">
        <v>43248</v>
      </c>
      <c r="C242" s="40">
        <v>777.8</v>
      </c>
      <c r="D242" s="40">
        <v>578.4</v>
      </c>
      <c r="E242" s="41">
        <f t="shared" si="3"/>
        <v>1356.1999999999998</v>
      </c>
    </row>
    <row r="243" spans="2:5" x14ac:dyDescent="0.25">
      <c r="B243" s="39">
        <v>43249</v>
      </c>
      <c r="C243" s="40">
        <v>820.5</v>
      </c>
      <c r="D243" s="40">
        <v>513.29999999999995</v>
      </c>
      <c r="E243" s="41">
        <f t="shared" si="3"/>
        <v>1333.8</v>
      </c>
    </row>
    <row r="244" spans="2:5" x14ac:dyDescent="0.25">
      <c r="B244" s="39">
        <v>43250</v>
      </c>
      <c r="C244" s="40">
        <v>810.6</v>
      </c>
      <c r="D244" s="40">
        <v>503.8</v>
      </c>
      <c r="E244" s="41">
        <f t="shared" si="3"/>
        <v>1314.4</v>
      </c>
    </row>
    <row r="245" spans="2:5" x14ac:dyDescent="0.25">
      <c r="B245" s="39">
        <v>43251</v>
      </c>
      <c r="C245" s="40">
        <v>793.19999999999993</v>
      </c>
      <c r="D245" s="40">
        <v>527.1</v>
      </c>
      <c r="E245" s="41">
        <f t="shared" si="3"/>
        <v>1320.3</v>
      </c>
    </row>
    <row r="246" spans="2:5" x14ac:dyDescent="0.25">
      <c r="B246" s="39">
        <v>43252</v>
      </c>
      <c r="C246" s="40">
        <v>820.80000000000007</v>
      </c>
      <c r="D246" s="40">
        <v>594.79999999999995</v>
      </c>
      <c r="E246" s="41">
        <f t="shared" si="3"/>
        <v>1415.6</v>
      </c>
    </row>
    <row r="247" spans="2:5" x14ac:dyDescent="0.25">
      <c r="B247" s="39">
        <v>43253</v>
      </c>
      <c r="C247" s="40">
        <v>795.9</v>
      </c>
      <c r="D247" s="40">
        <v>526.70000000000005</v>
      </c>
      <c r="E247" s="41">
        <f t="shared" si="3"/>
        <v>1322.6</v>
      </c>
    </row>
    <row r="248" spans="2:5" x14ac:dyDescent="0.25">
      <c r="B248" s="39">
        <v>43254</v>
      </c>
      <c r="C248" s="40">
        <v>406.3</v>
      </c>
      <c r="D248" s="40">
        <v>252.8</v>
      </c>
      <c r="E248" s="41">
        <f t="shared" si="3"/>
        <v>659.1</v>
      </c>
    </row>
    <row r="249" spans="2:5" x14ac:dyDescent="0.25">
      <c r="B249" s="39">
        <v>43255</v>
      </c>
      <c r="C249" s="40">
        <v>660.4</v>
      </c>
      <c r="D249" s="40">
        <v>515.19999999999993</v>
      </c>
      <c r="E249" s="41">
        <f t="shared" si="3"/>
        <v>1175.5999999999999</v>
      </c>
    </row>
    <row r="250" spans="2:5" x14ac:dyDescent="0.25">
      <c r="B250" s="39">
        <v>43256</v>
      </c>
      <c r="C250" s="40">
        <v>738.9</v>
      </c>
      <c r="D250" s="40">
        <v>522</v>
      </c>
      <c r="E250" s="41">
        <f t="shared" si="3"/>
        <v>1260.9000000000001</v>
      </c>
    </row>
    <row r="251" spans="2:5" x14ac:dyDescent="0.25">
      <c r="B251" s="39">
        <v>43257</v>
      </c>
      <c r="C251" s="40">
        <v>812.5</v>
      </c>
      <c r="D251" s="40">
        <v>505.8</v>
      </c>
      <c r="E251" s="41">
        <f t="shared" si="3"/>
        <v>1318.3</v>
      </c>
    </row>
    <row r="252" spans="2:5" x14ac:dyDescent="0.25">
      <c r="B252" s="39">
        <v>43258</v>
      </c>
      <c r="C252" s="40">
        <v>803.8</v>
      </c>
      <c r="D252" s="40">
        <v>440.9</v>
      </c>
      <c r="E252" s="41">
        <f t="shared" si="3"/>
        <v>1244.6999999999998</v>
      </c>
    </row>
    <row r="253" spans="2:5" x14ac:dyDescent="0.25">
      <c r="B253" s="39">
        <v>43259</v>
      </c>
      <c r="C253" s="40">
        <v>749.40000000000009</v>
      </c>
      <c r="D253" s="40">
        <v>576.79999999999995</v>
      </c>
      <c r="E253" s="41">
        <f t="shared" si="3"/>
        <v>1326.2</v>
      </c>
    </row>
    <row r="254" spans="2:5" x14ac:dyDescent="0.25">
      <c r="B254" s="39">
        <v>43260</v>
      </c>
      <c r="C254" s="40">
        <v>789.4</v>
      </c>
      <c r="D254" s="40">
        <v>434.7</v>
      </c>
      <c r="E254" s="41">
        <f t="shared" si="3"/>
        <v>1224.0999999999999</v>
      </c>
    </row>
    <row r="255" spans="2:5" x14ac:dyDescent="0.25">
      <c r="B255" s="39">
        <v>43261</v>
      </c>
      <c r="C255" s="40">
        <v>385.9</v>
      </c>
      <c r="D255" s="40">
        <v>213.10000000000002</v>
      </c>
      <c r="E255" s="41">
        <f t="shared" si="3"/>
        <v>599</v>
      </c>
    </row>
    <row r="256" spans="2:5" x14ac:dyDescent="0.25">
      <c r="B256" s="39">
        <v>43262</v>
      </c>
      <c r="C256" s="40">
        <v>783.5</v>
      </c>
      <c r="D256" s="40">
        <v>535.19999999999993</v>
      </c>
      <c r="E256" s="41">
        <f t="shared" si="3"/>
        <v>1318.6999999999998</v>
      </c>
    </row>
    <row r="257" spans="2:5" x14ac:dyDescent="0.25">
      <c r="B257" s="39">
        <v>43263</v>
      </c>
      <c r="C257" s="40">
        <v>803.8</v>
      </c>
      <c r="D257" s="40">
        <v>513.70000000000005</v>
      </c>
      <c r="E257" s="41">
        <f t="shared" si="3"/>
        <v>1317.5</v>
      </c>
    </row>
    <row r="258" spans="2:5" x14ac:dyDescent="0.25">
      <c r="B258" s="39">
        <v>43264</v>
      </c>
      <c r="C258" s="40">
        <v>856.39999999999986</v>
      </c>
      <c r="D258" s="40">
        <v>539.29999999999995</v>
      </c>
      <c r="E258" s="41">
        <f t="shared" si="3"/>
        <v>1395.6999999999998</v>
      </c>
    </row>
    <row r="259" spans="2:5" x14ac:dyDescent="0.25">
      <c r="B259" s="39">
        <v>43265</v>
      </c>
      <c r="C259" s="40">
        <v>829.6</v>
      </c>
      <c r="D259" s="40">
        <v>554.9</v>
      </c>
      <c r="E259" s="41">
        <f t="shared" si="3"/>
        <v>1384.5</v>
      </c>
    </row>
    <row r="260" spans="2:5" x14ac:dyDescent="0.25">
      <c r="B260" s="39">
        <v>43266</v>
      </c>
      <c r="C260" s="40">
        <v>591.9</v>
      </c>
      <c r="D260" s="40">
        <v>297.49999999999994</v>
      </c>
      <c r="E260" s="41">
        <f t="shared" ref="E260:E323" si="4">SUM(C260:D260)</f>
        <v>889.39999999999986</v>
      </c>
    </row>
    <row r="261" spans="2:5" x14ac:dyDescent="0.25">
      <c r="B261" s="39">
        <v>43267</v>
      </c>
      <c r="C261" s="40">
        <v>793.7</v>
      </c>
      <c r="D261" s="40">
        <v>394.59999999999997</v>
      </c>
      <c r="E261" s="41">
        <f t="shared" si="4"/>
        <v>1188.3</v>
      </c>
    </row>
    <row r="262" spans="2:5" x14ac:dyDescent="0.25">
      <c r="B262" s="39">
        <v>43268</v>
      </c>
      <c r="C262" s="40">
        <v>426.79999999999995</v>
      </c>
      <c r="D262" s="40">
        <v>204.2</v>
      </c>
      <c r="E262" s="41">
        <f t="shared" si="4"/>
        <v>631</v>
      </c>
    </row>
    <row r="263" spans="2:5" x14ac:dyDescent="0.25">
      <c r="B263" s="39">
        <v>43269</v>
      </c>
      <c r="C263" s="40">
        <v>834.2</v>
      </c>
      <c r="D263" s="40">
        <v>520.19999999999993</v>
      </c>
      <c r="E263" s="41">
        <f t="shared" si="4"/>
        <v>1354.4</v>
      </c>
    </row>
    <row r="264" spans="2:5" x14ac:dyDescent="0.25">
      <c r="B264" s="39">
        <v>43270</v>
      </c>
      <c r="C264" s="40">
        <v>779.4</v>
      </c>
      <c r="D264" s="40">
        <v>509.8</v>
      </c>
      <c r="E264" s="41">
        <f t="shared" si="4"/>
        <v>1289.2</v>
      </c>
    </row>
    <row r="265" spans="2:5" x14ac:dyDescent="0.25">
      <c r="B265" s="39">
        <v>43271</v>
      </c>
      <c r="C265" s="40">
        <v>886.10000000000014</v>
      </c>
      <c r="D265" s="40">
        <v>487.5</v>
      </c>
      <c r="E265" s="41">
        <f t="shared" si="4"/>
        <v>1373.6000000000001</v>
      </c>
    </row>
    <row r="266" spans="2:5" x14ac:dyDescent="0.25">
      <c r="B266" s="39">
        <v>43272</v>
      </c>
      <c r="C266" s="40">
        <v>838.99999999999989</v>
      </c>
      <c r="D266" s="40">
        <v>542.1</v>
      </c>
      <c r="E266" s="41">
        <f t="shared" si="4"/>
        <v>1381.1</v>
      </c>
    </row>
    <row r="267" spans="2:5" x14ac:dyDescent="0.25">
      <c r="B267" s="39">
        <v>43273</v>
      </c>
      <c r="C267" s="40">
        <v>863.1</v>
      </c>
      <c r="D267" s="40">
        <v>615.20000000000005</v>
      </c>
      <c r="E267" s="41">
        <f t="shared" si="4"/>
        <v>1478.3000000000002</v>
      </c>
    </row>
    <row r="268" spans="2:5" x14ac:dyDescent="0.25">
      <c r="B268" s="39">
        <v>43274</v>
      </c>
      <c r="C268" s="40">
        <v>842.3</v>
      </c>
      <c r="D268" s="40">
        <v>402.7</v>
      </c>
      <c r="E268" s="41">
        <f t="shared" si="4"/>
        <v>1245</v>
      </c>
    </row>
    <row r="269" spans="2:5" x14ac:dyDescent="0.25">
      <c r="B269" s="39">
        <v>43275</v>
      </c>
      <c r="C269" s="40">
        <v>372</v>
      </c>
      <c r="D269" s="40">
        <v>256.7</v>
      </c>
      <c r="E269" s="41">
        <f t="shared" si="4"/>
        <v>628.70000000000005</v>
      </c>
    </row>
    <row r="270" spans="2:5" x14ac:dyDescent="0.25">
      <c r="B270" s="39">
        <v>43276</v>
      </c>
      <c r="C270" s="40">
        <v>752.3</v>
      </c>
      <c r="D270" s="40">
        <v>523.79999999999995</v>
      </c>
      <c r="E270" s="41">
        <f t="shared" si="4"/>
        <v>1276.0999999999999</v>
      </c>
    </row>
    <row r="271" spans="2:5" x14ac:dyDescent="0.25">
      <c r="B271" s="39">
        <v>43277</v>
      </c>
      <c r="C271" s="40">
        <v>815.4</v>
      </c>
      <c r="D271" s="40">
        <v>551.1</v>
      </c>
      <c r="E271" s="41">
        <f t="shared" si="4"/>
        <v>1366.5</v>
      </c>
    </row>
    <row r="272" spans="2:5" x14ac:dyDescent="0.25">
      <c r="B272" s="39">
        <v>43278</v>
      </c>
      <c r="C272" s="40">
        <v>698.59999999999991</v>
      </c>
      <c r="D272" s="40">
        <v>540.9</v>
      </c>
      <c r="E272" s="41">
        <f t="shared" si="4"/>
        <v>1239.5</v>
      </c>
    </row>
    <row r="273" spans="2:5" x14ac:dyDescent="0.25">
      <c r="B273" s="39">
        <v>43279</v>
      </c>
      <c r="C273" s="40">
        <v>675</v>
      </c>
      <c r="D273" s="40">
        <v>574.6</v>
      </c>
      <c r="E273" s="41">
        <f t="shared" si="4"/>
        <v>1249.5999999999999</v>
      </c>
    </row>
    <row r="274" spans="2:5" x14ac:dyDescent="0.25">
      <c r="B274" s="39">
        <v>43280</v>
      </c>
      <c r="C274" s="40">
        <v>605.59999999999991</v>
      </c>
      <c r="D274" s="40">
        <v>560.79999999999995</v>
      </c>
      <c r="E274" s="41">
        <f t="shared" si="4"/>
        <v>1166.3999999999999</v>
      </c>
    </row>
    <row r="275" spans="2:5" x14ac:dyDescent="0.25">
      <c r="B275" s="39">
        <v>43281</v>
      </c>
      <c r="C275" s="40">
        <v>306.79999999999995</v>
      </c>
      <c r="D275" s="40">
        <v>399.5</v>
      </c>
      <c r="E275" s="41">
        <f t="shared" si="4"/>
        <v>706.3</v>
      </c>
    </row>
    <row r="276" spans="2:5" x14ac:dyDescent="0.25">
      <c r="B276" s="39">
        <v>43282</v>
      </c>
      <c r="C276" s="40">
        <v>267.70000000000005</v>
      </c>
      <c r="D276" s="40">
        <v>284</v>
      </c>
      <c r="E276" s="41">
        <f t="shared" si="4"/>
        <v>551.70000000000005</v>
      </c>
    </row>
    <row r="277" spans="2:5" x14ac:dyDescent="0.25">
      <c r="B277" s="39">
        <v>43283</v>
      </c>
      <c r="C277" s="40">
        <v>767.6</v>
      </c>
      <c r="D277" s="40">
        <v>537.09999999999991</v>
      </c>
      <c r="E277" s="41">
        <f t="shared" si="4"/>
        <v>1304.6999999999998</v>
      </c>
    </row>
    <row r="278" spans="2:5" x14ac:dyDescent="0.25">
      <c r="B278" s="39">
        <v>43284</v>
      </c>
      <c r="C278" s="40">
        <v>704.3</v>
      </c>
      <c r="D278" s="40">
        <v>494.6</v>
      </c>
      <c r="E278" s="41">
        <f t="shared" si="4"/>
        <v>1198.9000000000001</v>
      </c>
    </row>
    <row r="279" spans="2:5" x14ac:dyDescent="0.25">
      <c r="B279" s="39">
        <v>43285</v>
      </c>
      <c r="C279" s="40">
        <v>680.4</v>
      </c>
      <c r="D279" s="40">
        <v>551.5</v>
      </c>
      <c r="E279" s="41">
        <f t="shared" si="4"/>
        <v>1231.9000000000001</v>
      </c>
    </row>
    <row r="280" spans="2:5" x14ac:dyDescent="0.25">
      <c r="B280" s="39">
        <v>43286</v>
      </c>
      <c r="C280" s="40">
        <v>725.90000000000009</v>
      </c>
      <c r="D280" s="40">
        <v>519.5</v>
      </c>
      <c r="E280" s="41">
        <f t="shared" si="4"/>
        <v>1245.4000000000001</v>
      </c>
    </row>
    <row r="281" spans="2:5" x14ac:dyDescent="0.25">
      <c r="B281" s="39">
        <v>43287</v>
      </c>
      <c r="C281" s="40">
        <v>690.6</v>
      </c>
      <c r="D281" s="40">
        <v>504.29999999999995</v>
      </c>
      <c r="E281" s="41">
        <f t="shared" si="4"/>
        <v>1194.9000000000001</v>
      </c>
    </row>
    <row r="282" spans="2:5" x14ac:dyDescent="0.25">
      <c r="B282" s="39">
        <v>43288</v>
      </c>
      <c r="C282" s="40">
        <v>654.90000000000009</v>
      </c>
      <c r="D282" s="40">
        <v>467</v>
      </c>
      <c r="E282" s="41">
        <f t="shared" si="4"/>
        <v>1121.9000000000001</v>
      </c>
    </row>
    <row r="283" spans="2:5" x14ac:dyDescent="0.25">
      <c r="B283" s="39">
        <v>43289</v>
      </c>
      <c r="C283" s="40">
        <v>320.5</v>
      </c>
      <c r="D283" s="40">
        <v>231.9</v>
      </c>
      <c r="E283" s="41">
        <f t="shared" si="4"/>
        <v>552.4</v>
      </c>
    </row>
    <row r="284" spans="2:5" x14ac:dyDescent="0.25">
      <c r="B284" s="39">
        <v>43290</v>
      </c>
      <c r="C284" s="40">
        <v>619.5</v>
      </c>
      <c r="D284" s="40">
        <v>526.20000000000005</v>
      </c>
      <c r="E284" s="41">
        <f t="shared" si="4"/>
        <v>1145.7</v>
      </c>
    </row>
    <row r="285" spans="2:5" x14ac:dyDescent="0.25">
      <c r="B285" s="39">
        <v>43291</v>
      </c>
      <c r="C285" s="40">
        <v>575.29999999999995</v>
      </c>
      <c r="D285" s="40">
        <v>355.9</v>
      </c>
      <c r="E285" s="41">
        <f t="shared" si="4"/>
        <v>931.19999999999993</v>
      </c>
    </row>
    <row r="286" spans="2:5" x14ac:dyDescent="0.25">
      <c r="B286" s="39">
        <v>43292</v>
      </c>
      <c r="C286" s="40">
        <v>625.70000000000005</v>
      </c>
      <c r="D286" s="40">
        <v>476.59999999999997</v>
      </c>
      <c r="E286" s="41">
        <f t="shared" si="4"/>
        <v>1102.3</v>
      </c>
    </row>
    <row r="287" spans="2:5" x14ac:dyDescent="0.25">
      <c r="B287" s="39">
        <v>43293</v>
      </c>
      <c r="C287" s="40">
        <v>601.29999999999995</v>
      </c>
      <c r="D287" s="40">
        <v>533.6</v>
      </c>
      <c r="E287" s="41">
        <f t="shared" si="4"/>
        <v>1134.9000000000001</v>
      </c>
    </row>
    <row r="288" spans="2:5" x14ac:dyDescent="0.25">
      <c r="B288" s="39">
        <v>43294</v>
      </c>
      <c r="C288" s="40">
        <v>634.29999999999995</v>
      </c>
      <c r="D288" s="40">
        <v>509.90000000000003</v>
      </c>
      <c r="E288" s="41">
        <f t="shared" si="4"/>
        <v>1144.2</v>
      </c>
    </row>
    <row r="289" spans="2:5" x14ac:dyDescent="0.25">
      <c r="B289" s="39">
        <v>43295</v>
      </c>
      <c r="C289" s="40">
        <v>650.79999999999995</v>
      </c>
      <c r="D289" s="40">
        <v>456</v>
      </c>
      <c r="E289" s="41">
        <f t="shared" si="4"/>
        <v>1106.8</v>
      </c>
    </row>
    <row r="290" spans="2:5" x14ac:dyDescent="0.25">
      <c r="B290" s="39">
        <v>43296</v>
      </c>
      <c r="C290" s="40">
        <v>360.29999999999995</v>
      </c>
      <c r="D290" s="40">
        <v>235.89999999999998</v>
      </c>
      <c r="E290" s="41">
        <f t="shared" si="4"/>
        <v>596.19999999999993</v>
      </c>
    </row>
    <row r="291" spans="2:5" x14ac:dyDescent="0.25">
      <c r="B291" s="39">
        <v>43297</v>
      </c>
      <c r="C291" s="40">
        <v>677.6</v>
      </c>
      <c r="D291" s="40">
        <v>529</v>
      </c>
      <c r="E291" s="41">
        <f t="shared" si="4"/>
        <v>1206.5999999999999</v>
      </c>
    </row>
    <row r="292" spans="2:5" x14ac:dyDescent="0.25">
      <c r="B292" s="39">
        <v>43298</v>
      </c>
      <c r="C292" s="40">
        <v>687.09999999999991</v>
      </c>
      <c r="D292" s="40">
        <v>533</v>
      </c>
      <c r="E292" s="41">
        <f t="shared" si="4"/>
        <v>1220.0999999999999</v>
      </c>
    </row>
    <row r="293" spans="2:5" x14ac:dyDescent="0.25">
      <c r="B293" s="39">
        <v>43299</v>
      </c>
      <c r="C293" s="40">
        <v>640.5</v>
      </c>
      <c r="D293" s="40">
        <v>550.19999999999993</v>
      </c>
      <c r="E293" s="41">
        <f t="shared" si="4"/>
        <v>1190.6999999999998</v>
      </c>
    </row>
    <row r="294" spans="2:5" x14ac:dyDescent="0.25">
      <c r="B294" s="39">
        <v>43300</v>
      </c>
      <c r="C294" s="40">
        <v>632.69999999999993</v>
      </c>
      <c r="D294" s="40">
        <v>534.69999999999993</v>
      </c>
      <c r="E294" s="41">
        <f t="shared" si="4"/>
        <v>1167.3999999999999</v>
      </c>
    </row>
    <row r="295" spans="2:5" x14ac:dyDescent="0.25">
      <c r="B295" s="39">
        <v>43301</v>
      </c>
      <c r="C295" s="40">
        <v>662.1</v>
      </c>
      <c r="D295" s="40">
        <v>496</v>
      </c>
      <c r="E295" s="41">
        <f t="shared" si="4"/>
        <v>1158.0999999999999</v>
      </c>
    </row>
    <row r="296" spans="2:5" x14ac:dyDescent="0.25">
      <c r="B296" s="39">
        <v>43302</v>
      </c>
      <c r="C296" s="40">
        <v>556.20000000000005</v>
      </c>
      <c r="D296" s="40">
        <v>434.9</v>
      </c>
      <c r="E296" s="41">
        <f t="shared" si="4"/>
        <v>991.1</v>
      </c>
    </row>
    <row r="297" spans="2:5" x14ac:dyDescent="0.25">
      <c r="B297" s="39">
        <v>43303</v>
      </c>
      <c r="C297" s="40">
        <v>383</v>
      </c>
      <c r="D297" s="40">
        <v>213.4</v>
      </c>
      <c r="E297" s="41">
        <f t="shared" si="4"/>
        <v>596.4</v>
      </c>
    </row>
    <row r="298" spans="2:5" x14ac:dyDescent="0.25">
      <c r="B298" s="39">
        <v>43304</v>
      </c>
      <c r="C298" s="40">
        <v>647.10000000000014</v>
      </c>
      <c r="D298" s="40">
        <v>561.20000000000005</v>
      </c>
      <c r="E298" s="41">
        <f t="shared" si="4"/>
        <v>1208.3000000000002</v>
      </c>
    </row>
    <row r="299" spans="2:5" x14ac:dyDescent="0.25">
      <c r="B299" s="39">
        <v>43305</v>
      </c>
      <c r="C299" s="40">
        <v>667.3</v>
      </c>
      <c r="D299" s="40">
        <v>563</v>
      </c>
      <c r="E299" s="41">
        <f t="shared" si="4"/>
        <v>1230.3</v>
      </c>
    </row>
    <row r="300" spans="2:5" x14ac:dyDescent="0.25">
      <c r="B300" s="39">
        <v>43306</v>
      </c>
      <c r="C300" s="40">
        <v>591.20000000000005</v>
      </c>
      <c r="D300" s="40">
        <v>538.9</v>
      </c>
      <c r="E300" s="41">
        <f t="shared" si="4"/>
        <v>1130.0999999999999</v>
      </c>
    </row>
    <row r="301" spans="2:5" x14ac:dyDescent="0.25">
      <c r="B301" s="39">
        <v>43307</v>
      </c>
      <c r="C301" s="40">
        <v>677.5</v>
      </c>
      <c r="D301" s="40">
        <v>579.09999999999991</v>
      </c>
      <c r="E301" s="41">
        <f t="shared" si="4"/>
        <v>1256.5999999999999</v>
      </c>
    </row>
    <row r="302" spans="2:5" x14ac:dyDescent="0.25">
      <c r="B302" s="39">
        <v>43308</v>
      </c>
      <c r="C302" s="40">
        <v>702.6</v>
      </c>
      <c r="D302" s="40">
        <v>563</v>
      </c>
      <c r="E302" s="41">
        <f t="shared" si="4"/>
        <v>1265.5999999999999</v>
      </c>
    </row>
    <row r="303" spans="2:5" x14ac:dyDescent="0.25">
      <c r="B303" s="39">
        <v>43309</v>
      </c>
      <c r="C303" s="40">
        <v>628.29999999999995</v>
      </c>
      <c r="D303" s="40">
        <v>488.20000000000005</v>
      </c>
      <c r="E303" s="41">
        <f t="shared" si="4"/>
        <v>1116.5</v>
      </c>
    </row>
    <row r="304" spans="2:5" x14ac:dyDescent="0.25">
      <c r="B304" s="39">
        <v>43310</v>
      </c>
      <c r="C304" s="40">
        <v>327.29999999999995</v>
      </c>
      <c r="D304" s="40">
        <v>207.5</v>
      </c>
      <c r="E304" s="41">
        <f t="shared" si="4"/>
        <v>534.79999999999995</v>
      </c>
    </row>
    <row r="305" spans="2:5" x14ac:dyDescent="0.25">
      <c r="B305" s="39">
        <v>43311</v>
      </c>
      <c r="C305" s="40">
        <v>650.5</v>
      </c>
      <c r="D305" s="40">
        <v>561</v>
      </c>
      <c r="E305" s="41">
        <f t="shared" si="4"/>
        <v>1211.5</v>
      </c>
    </row>
    <row r="306" spans="2:5" x14ac:dyDescent="0.25">
      <c r="B306" s="39">
        <v>43312</v>
      </c>
      <c r="C306" s="40">
        <v>714.30000000000007</v>
      </c>
      <c r="D306" s="40">
        <v>558.19999999999993</v>
      </c>
      <c r="E306" s="41">
        <f t="shared" si="4"/>
        <v>1272.5</v>
      </c>
    </row>
    <row r="307" spans="2:5" x14ac:dyDescent="0.25">
      <c r="B307" s="39">
        <v>43313</v>
      </c>
      <c r="C307" s="40">
        <v>665.60000000000014</v>
      </c>
      <c r="D307" s="40">
        <v>581</v>
      </c>
      <c r="E307" s="41">
        <f t="shared" si="4"/>
        <v>1246.6000000000001</v>
      </c>
    </row>
    <row r="308" spans="2:5" x14ac:dyDescent="0.25">
      <c r="B308" s="39">
        <v>43314</v>
      </c>
      <c r="C308" s="40">
        <v>695.5</v>
      </c>
      <c r="D308" s="40">
        <v>583.79999999999995</v>
      </c>
      <c r="E308" s="41">
        <f t="shared" si="4"/>
        <v>1279.3</v>
      </c>
    </row>
    <row r="309" spans="2:5" x14ac:dyDescent="0.25">
      <c r="B309" s="39">
        <v>43315</v>
      </c>
      <c r="C309" s="40">
        <v>663.5</v>
      </c>
      <c r="D309" s="40">
        <v>565</v>
      </c>
      <c r="E309" s="41">
        <f t="shared" si="4"/>
        <v>1228.5</v>
      </c>
    </row>
    <row r="310" spans="2:5" x14ac:dyDescent="0.25">
      <c r="B310" s="39">
        <v>43316</v>
      </c>
      <c r="C310" s="40">
        <v>382.9</v>
      </c>
      <c r="D310" s="40">
        <v>457</v>
      </c>
      <c r="E310" s="41">
        <f t="shared" si="4"/>
        <v>839.9</v>
      </c>
    </row>
    <row r="311" spans="2:5" x14ac:dyDescent="0.25">
      <c r="B311" s="39">
        <v>43317</v>
      </c>
      <c r="C311" s="40">
        <v>256.70000000000005</v>
      </c>
      <c r="D311" s="40">
        <v>232.5</v>
      </c>
      <c r="E311" s="41">
        <f t="shared" si="4"/>
        <v>489.20000000000005</v>
      </c>
    </row>
    <row r="312" spans="2:5" x14ac:dyDescent="0.25">
      <c r="B312" s="39">
        <v>43318</v>
      </c>
      <c r="C312" s="40">
        <v>538.1</v>
      </c>
      <c r="D312" s="40">
        <v>522</v>
      </c>
      <c r="E312" s="41">
        <f t="shared" si="4"/>
        <v>1060.0999999999999</v>
      </c>
    </row>
    <row r="313" spans="2:5" x14ac:dyDescent="0.25">
      <c r="B313" s="39">
        <v>43319</v>
      </c>
      <c r="C313" s="40">
        <v>655.4</v>
      </c>
      <c r="D313" s="40">
        <v>530.1</v>
      </c>
      <c r="E313" s="41">
        <f t="shared" si="4"/>
        <v>1185.5</v>
      </c>
    </row>
    <row r="314" spans="2:5" x14ac:dyDescent="0.25">
      <c r="B314" s="39">
        <v>43320</v>
      </c>
      <c r="C314" s="40">
        <v>624.70000000000005</v>
      </c>
      <c r="D314" s="40">
        <v>551.5</v>
      </c>
      <c r="E314" s="41">
        <f t="shared" si="4"/>
        <v>1176.2</v>
      </c>
    </row>
    <row r="315" spans="2:5" x14ac:dyDescent="0.25">
      <c r="B315" s="39">
        <v>43321</v>
      </c>
      <c r="C315" s="40">
        <v>709.59999999999991</v>
      </c>
      <c r="D315" s="40">
        <v>491.5</v>
      </c>
      <c r="E315" s="41">
        <f t="shared" si="4"/>
        <v>1201.0999999999999</v>
      </c>
    </row>
    <row r="316" spans="2:5" x14ac:dyDescent="0.25">
      <c r="B316" s="39">
        <v>43322</v>
      </c>
      <c r="C316" s="40">
        <v>677.2</v>
      </c>
      <c r="D316" s="40">
        <v>559.5</v>
      </c>
      <c r="E316" s="41">
        <f t="shared" si="4"/>
        <v>1236.7</v>
      </c>
    </row>
    <row r="317" spans="2:5" x14ac:dyDescent="0.25">
      <c r="B317" s="39">
        <v>43323</v>
      </c>
      <c r="C317" s="40">
        <v>643.9</v>
      </c>
      <c r="D317" s="40">
        <v>439.6</v>
      </c>
      <c r="E317" s="41">
        <f t="shared" si="4"/>
        <v>1083.5</v>
      </c>
    </row>
    <row r="318" spans="2:5" x14ac:dyDescent="0.25">
      <c r="B318" s="39">
        <v>43324</v>
      </c>
      <c r="C318" s="40">
        <v>267.10000000000002</v>
      </c>
      <c r="D318" s="40">
        <v>195.29999999999998</v>
      </c>
      <c r="E318" s="41">
        <f t="shared" si="4"/>
        <v>462.4</v>
      </c>
    </row>
    <row r="319" spans="2:5" x14ac:dyDescent="0.25">
      <c r="B319" s="39">
        <v>43325</v>
      </c>
      <c r="C319" s="40">
        <v>648.09999999999991</v>
      </c>
      <c r="D319" s="40">
        <v>559</v>
      </c>
      <c r="E319" s="41">
        <f t="shared" si="4"/>
        <v>1207.0999999999999</v>
      </c>
    </row>
    <row r="320" spans="2:5" x14ac:dyDescent="0.25">
      <c r="B320" s="39">
        <v>43326</v>
      </c>
      <c r="C320" s="40">
        <v>594.4</v>
      </c>
      <c r="D320" s="40">
        <v>517.5</v>
      </c>
      <c r="E320" s="41">
        <f t="shared" si="4"/>
        <v>1111.9000000000001</v>
      </c>
    </row>
    <row r="321" spans="2:5" x14ac:dyDescent="0.25">
      <c r="B321" s="39">
        <v>43327</v>
      </c>
      <c r="C321" s="40">
        <v>722.10000000000014</v>
      </c>
      <c r="D321" s="40">
        <v>557.6</v>
      </c>
      <c r="E321" s="41">
        <f t="shared" si="4"/>
        <v>1279.7000000000003</v>
      </c>
    </row>
    <row r="322" spans="2:5" x14ac:dyDescent="0.25">
      <c r="B322" s="39">
        <v>43328</v>
      </c>
      <c r="C322" s="40">
        <v>751.7</v>
      </c>
      <c r="D322" s="40">
        <v>560.90000000000009</v>
      </c>
      <c r="E322" s="41">
        <f t="shared" si="4"/>
        <v>1312.6000000000001</v>
      </c>
    </row>
    <row r="323" spans="2:5" x14ac:dyDescent="0.25">
      <c r="B323" s="39">
        <v>43329</v>
      </c>
      <c r="C323" s="40">
        <v>664.6</v>
      </c>
      <c r="D323" s="40">
        <v>1556.6000000000001</v>
      </c>
      <c r="E323" s="41">
        <f t="shared" si="4"/>
        <v>2221.2000000000003</v>
      </c>
    </row>
    <row r="324" spans="2:5" x14ac:dyDescent="0.25">
      <c r="B324" s="39">
        <v>43330</v>
      </c>
      <c r="C324" s="40">
        <v>611.29999999999995</v>
      </c>
      <c r="D324" s="40">
        <v>439.8</v>
      </c>
      <c r="E324" s="41">
        <f t="shared" ref="E324:E387" si="5">SUM(C324:D324)</f>
        <v>1051.0999999999999</v>
      </c>
    </row>
    <row r="325" spans="2:5" x14ac:dyDescent="0.25">
      <c r="B325" s="39">
        <v>43331</v>
      </c>
      <c r="C325" s="40">
        <v>320.70000000000005</v>
      </c>
      <c r="D325" s="40">
        <v>197.5</v>
      </c>
      <c r="E325" s="41">
        <f t="shared" si="5"/>
        <v>518.20000000000005</v>
      </c>
    </row>
    <row r="326" spans="2:5" x14ac:dyDescent="0.25">
      <c r="B326" s="39">
        <v>43332</v>
      </c>
      <c r="C326" s="40">
        <v>559.1</v>
      </c>
      <c r="D326" s="40">
        <v>454.9</v>
      </c>
      <c r="E326" s="41">
        <f t="shared" si="5"/>
        <v>1014</v>
      </c>
    </row>
    <row r="327" spans="2:5" x14ac:dyDescent="0.25">
      <c r="B327" s="39">
        <v>43333</v>
      </c>
      <c r="C327" s="40">
        <v>423.6</v>
      </c>
      <c r="D327" s="40">
        <v>344.79999999999995</v>
      </c>
      <c r="E327" s="41">
        <f t="shared" si="5"/>
        <v>768.4</v>
      </c>
    </row>
    <row r="328" spans="2:5" x14ac:dyDescent="0.25">
      <c r="B328" s="39">
        <v>43334</v>
      </c>
      <c r="C328" s="40">
        <v>665.9</v>
      </c>
      <c r="D328" s="40">
        <v>526.70000000000005</v>
      </c>
      <c r="E328" s="41">
        <f t="shared" si="5"/>
        <v>1192.5999999999999</v>
      </c>
    </row>
    <row r="329" spans="2:5" x14ac:dyDescent="0.25">
      <c r="B329" s="39">
        <v>43335</v>
      </c>
      <c r="C329" s="40">
        <v>740.7</v>
      </c>
      <c r="D329" s="40">
        <v>520.80000000000007</v>
      </c>
      <c r="E329" s="41">
        <f t="shared" si="5"/>
        <v>1261.5</v>
      </c>
    </row>
    <row r="330" spans="2:5" x14ac:dyDescent="0.25">
      <c r="B330" s="39">
        <v>43336</v>
      </c>
      <c r="C330" s="40">
        <v>749.4</v>
      </c>
      <c r="D330" s="40">
        <v>502.4</v>
      </c>
      <c r="E330" s="41">
        <f t="shared" si="5"/>
        <v>1251.8</v>
      </c>
    </row>
    <row r="331" spans="2:5" x14ac:dyDescent="0.25">
      <c r="B331" s="39">
        <v>43337</v>
      </c>
      <c r="C331" s="40">
        <v>563.4</v>
      </c>
      <c r="D331" s="40">
        <v>370.2</v>
      </c>
      <c r="E331" s="41">
        <f t="shared" si="5"/>
        <v>933.59999999999991</v>
      </c>
    </row>
    <row r="332" spans="2:5" x14ac:dyDescent="0.25">
      <c r="B332" s="39">
        <v>43338</v>
      </c>
      <c r="C332" s="40">
        <v>333</v>
      </c>
      <c r="D332" s="40">
        <v>189.60000000000002</v>
      </c>
      <c r="E332" s="41">
        <f t="shared" si="5"/>
        <v>522.6</v>
      </c>
    </row>
    <row r="333" spans="2:5" x14ac:dyDescent="0.25">
      <c r="B333" s="39">
        <v>43339</v>
      </c>
      <c r="C333" s="40">
        <v>596.29999999999995</v>
      </c>
      <c r="D333" s="40">
        <v>443.9</v>
      </c>
      <c r="E333" s="41">
        <f t="shared" si="5"/>
        <v>1040.1999999999998</v>
      </c>
    </row>
    <row r="334" spans="2:5" x14ac:dyDescent="0.25">
      <c r="B334" s="39">
        <v>43340</v>
      </c>
      <c r="C334" s="40">
        <v>650.79999999999995</v>
      </c>
      <c r="D334" s="40">
        <v>1134.3999999999999</v>
      </c>
      <c r="E334" s="41">
        <f t="shared" si="5"/>
        <v>1785.1999999999998</v>
      </c>
    </row>
    <row r="335" spans="2:5" x14ac:dyDescent="0.25">
      <c r="B335" s="39">
        <v>43341</v>
      </c>
      <c r="C335" s="40">
        <v>513.79999999999995</v>
      </c>
      <c r="D335" s="40">
        <v>500.1</v>
      </c>
      <c r="E335" s="41">
        <f t="shared" si="5"/>
        <v>1013.9</v>
      </c>
    </row>
    <row r="336" spans="2:5" x14ac:dyDescent="0.25">
      <c r="B336" s="39">
        <v>43342</v>
      </c>
      <c r="C336" s="40">
        <v>691.7</v>
      </c>
      <c r="D336" s="40">
        <v>511.50000000000006</v>
      </c>
      <c r="E336" s="41">
        <f t="shared" si="5"/>
        <v>1203.2</v>
      </c>
    </row>
    <row r="337" spans="2:5" x14ac:dyDescent="0.25">
      <c r="B337" s="39">
        <v>43343</v>
      </c>
      <c r="C337" s="40">
        <v>696.40000000000009</v>
      </c>
      <c r="D337" s="40">
        <v>499.20000000000005</v>
      </c>
      <c r="E337" s="41">
        <f t="shared" si="5"/>
        <v>1195.6000000000001</v>
      </c>
    </row>
    <row r="338" spans="2:5" x14ac:dyDescent="0.25">
      <c r="B338" s="39">
        <v>43344</v>
      </c>
      <c r="C338" s="40">
        <v>663.5</v>
      </c>
      <c r="D338" s="40">
        <v>331.70000000000005</v>
      </c>
      <c r="E338" s="41">
        <f t="shared" si="5"/>
        <v>995.2</v>
      </c>
    </row>
    <row r="339" spans="2:5" x14ac:dyDescent="0.25">
      <c r="B339" s="39">
        <v>43345</v>
      </c>
      <c r="C339" s="40">
        <v>382.9</v>
      </c>
      <c r="D339" s="40">
        <v>239.5</v>
      </c>
      <c r="E339" s="41">
        <f t="shared" si="5"/>
        <v>622.4</v>
      </c>
    </row>
    <row r="340" spans="2:5" x14ac:dyDescent="0.25">
      <c r="B340" s="39">
        <v>43346</v>
      </c>
      <c r="C340" s="40">
        <v>587.70000000000005</v>
      </c>
      <c r="D340" s="40">
        <v>575.6</v>
      </c>
      <c r="E340" s="41">
        <f t="shared" si="5"/>
        <v>1163.3000000000002</v>
      </c>
    </row>
    <row r="341" spans="2:5" x14ac:dyDescent="0.25">
      <c r="B341" s="39">
        <v>43347</v>
      </c>
      <c r="C341" s="40">
        <v>580</v>
      </c>
      <c r="D341" s="40">
        <v>479.19999999999993</v>
      </c>
      <c r="E341" s="41">
        <f t="shared" si="5"/>
        <v>1059.1999999999998</v>
      </c>
    </row>
    <row r="342" spans="2:5" x14ac:dyDescent="0.25">
      <c r="B342" s="39">
        <v>43348</v>
      </c>
      <c r="C342" s="40">
        <v>631.40000000000009</v>
      </c>
      <c r="D342" s="40">
        <v>534.79999999999995</v>
      </c>
      <c r="E342" s="41">
        <f t="shared" si="5"/>
        <v>1166.2</v>
      </c>
    </row>
    <row r="343" spans="2:5" x14ac:dyDescent="0.25">
      <c r="B343" s="39">
        <v>43349</v>
      </c>
      <c r="C343" s="40">
        <v>640.4</v>
      </c>
      <c r="D343" s="40">
        <v>501.4</v>
      </c>
      <c r="E343" s="41">
        <f t="shared" si="5"/>
        <v>1141.8</v>
      </c>
    </row>
    <row r="344" spans="2:5" x14ac:dyDescent="0.25">
      <c r="B344" s="39">
        <v>43350</v>
      </c>
      <c r="C344" s="40">
        <v>635.6</v>
      </c>
      <c r="D344" s="40">
        <v>511.6</v>
      </c>
      <c r="E344" s="41">
        <f t="shared" si="5"/>
        <v>1147.2</v>
      </c>
    </row>
    <row r="345" spans="2:5" x14ac:dyDescent="0.25">
      <c r="B345" s="39">
        <v>43351</v>
      </c>
      <c r="C345" s="40">
        <v>448.6</v>
      </c>
      <c r="D345" s="40">
        <v>436.6</v>
      </c>
      <c r="E345" s="41">
        <f t="shared" si="5"/>
        <v>885.2</v>
      </c>
    </row>
    <row r="346" spans="2:5" x14ac:dyDescent="0.25">
      <c r="B346" s="39">
        <v>43352</v>
      </c>
      <c r="C346" s="40">
        <v>364.3</v>
      </c>
      <c r="D346" s="40">
        <v>226.20000000000002</v>
      </c>
      <c r="E346" s="41">
        <f t="shared" si="5"/>
        <v>590.5</v>
      </c>
    </row>
    <row r="347" spans="2:5" x14ac:dyDescent="0.25">
      <c r="B347" s="39">
        <v>43353</v>
      </c>
      <c r="C347" s="40">
        <v>595.6</v>
      </c>
      <c r="D347" s="40">
        <v>585.40000000000009</v>
      </c>
      <c r="E347" s="41">
        <f t="shared" si="5"/>
        <v>1181</v>
      </c>
    </row>
    <row r="348" spans="2:5" x14ac:dyDescent="0.25">
      <c r="B348" s="39">
        <v>43354</v>
      </c>
      <c r="C348" s="40">
        <v>617.70000000000005</v>
      </c>
      <c r="D348" s="40">
        <v>527.19999999999993</v>
      </c>
      <c r="E348" s="41">
        <f t="shared" si="5"/>
        <v>1144.9000000000001</v>
      </c>
    </row>
    <row r="349" spans="2:5" x14ac:dyDescent="0.25">
      <c r="B349" s="39">
        <v>43355</v>
      </c>
      <c r="C349" s="40">
        <v>603.09999999999991</v>
      </c>
      <c r="D349" s="40">
        <v>587.1</v>
      </c>
      <c r="E349" s="41">
        <f t="shared" si="5"/>
        <v>1190.1999999999998</v>
      </c>
    </row>
    <row r="350" spans="2:5" x14ac:dyDescent="0.25">
      <c r="B350" s="39">
        <v>43356</v>
      </c>
      <c r="C350" s="40">
        <v>564.1</v>
      </c>
      <c r="D350" s="40">
        <v>601.9</v>
      </c>
      <c r="E350" s="41">
        <f t="shared" si="5"/>
        <v>1166</v>
      </c>
    </row>
    <row r="351" spans="2:5" x14ac:dyDescent="0.25">
      <c r="B351" s="39">
        <v>43357</v>
      </c>
      <c r="C351" s="40">
        <v>627</v>
      </c>
      <c r="D351" s="40">
        <v>566.6</v>
      </c>
      <c r="E351" s="41">
        <f t="shared" si="5"/>
        <v>1193.5999999999999</v>
      </c>
    </row>
    <row r="352" spans="2:5" x14ac:dyDescent="0.25">
      <c r="B352" s="39">
        <v>43358</v>
      </c>
      <c r="C352" s="40">
        <v>617.9</v>
      </c>
      <c r="D352" s="40">
        <v>473.29999999999995</v>
      </c>
      <c r="E352" s="41">
        <f t="shared" si="5"/>
        <v>1091.1999999999998</v>
      </c>
    </row>
    <row r="353" spans="2:5" x14ac:dyDescent="0.25">
      <c r="B353" s="39">
        <v>43359</v>
      </c>
      <c r="C353" s="40">
        <v>356</v>
      </c>
      <c r="D353" s="40">
        <v>247.7</v>
      </c>
      <c r="E353" s="41">
        <f t="shared" si="5"/>
        <v>603.70000000000005</v>
      </c>
    </row>
    <row r="354" spans="2:5" x14ac:dyDescent="0.25">
      <c r="B354" s="39">
        <v>43360</v>
      </c>
      <c r="C354" s="40">
        <v>622.5</v>
      </c>
      <c r="D354" s="40">
        <v>555.40000000000009</v>
      </c>
      <c r="E354" s="41">
        <f t="shared" si="5"/>
        <v>1177.9000000000001</v>
      </c>
    </row>
    <row r="355" spans="2:5" x14ac:dyDescent="0.25">
      <c r="B355" s="39">
        <v>43361</v>
      </c>
      <c r="C355" s="40">
        <v>646.4</v>
      </c>
      <c r="D355" s="40">
        <v>539.5</v>
      </c>
      <c r="E355" s="41">
        <f t="shared" si="5"/>
        <v>1185.9000000000001</v>
      </c>
    </row>
    <row r="356" spans="2:5" x14ac:dyDescent="0.25">
      <c r="B356" s="39">
        <v>43362</v>
      </c>
      <c r="C356" s="40">
        <v>669.7</v>
      </c>
      <c r="D356" s="40">
        <v>537.69999999999993</v>
      </c>
      <c r="E356" s="41">
        <f t="shared" si="5"/>
        <v>1207.4000000000001</v>
      </c>
    </row>
    <row r="357" spans="2:5" x14ac:dyDescent="0.25">
      <c r="B357" s="39">
        <v>43363</v>
      </c>
      <c r="C357" s="40">
        <v>689.3</v>
      </c>
      <c r="D357" s="40">
        <v>516.29999999999995</v>
      </c>
      <c r="E357" s="41">
        <f t="shared" si="5"/>
        <v>1205.5999999999999</v>
      </c>
    </row>
    <row r="358" spans="2:5" x14ac:dyDescent="0.25">
      <c r="B358" s="39">
        <v>43364</v>
      </c>
      <c r="C358" s="40">
        <v>739.3</v>
      </c>
      <c r="D358" s="40">
        <v>499.6</v>
      </c>
      <c r="E358" s="41">
        <f t="shared" si="5"/>
        <v>1238.9000000000001</v>
      </c>
    </row>
    <row r="359" spans="2:5" x14ac:dyDescent="0.25">
      <c r="B359" s="39">
        <v>43365</v>
      </c>
      <c r="C359" s="40">
        <v>659.5</v>
      </c>
      <c r="D359" s="40">
        <v>424</v>
      </c>
      <c r="E359" s="41">
        <f t="shared" si="5"/>
        <v>1083.5</v>
      </c>
    </row>
    <row r="360" spans="2:5" x14ac:dyDescent="0.25">
      <c r="B360" s="39">
        <v>43366</v>
      </c>
      <c r="C360" s="40">
        <v>316.8</v>
      </c>
      <c r="D360" s="40">
        <v>246.39999999999998</v>
      </c>
      <c r="E360" s="41">
        <f t="shared" si="5"/>
        <v>563.20000000000005</v>
      </c>
    </row>
    <row r="361" spans="2:5" x14ac:dyDescent="0.25">
      <c r="B361" s="39">
        <v>43367</v>
      </c>
      <c r="C361" s="40">
        <v>584.20000000000005</v>
      </c>
      <c r="D361" s="40">
        <v>531.4</v>
      </c>
      <c r="E361" s="41">
        <f t="shared" si="5"/>
        <v>1115.5999999999999</v>
      </c>
    </row>
    <row r="362" spans="2:5" x14ac:dyDescent="0.25">
      <c r="B362" s="39">
        <v>43368</v>
      </c>
      <c r="C362" s="40">
        <v>686.59999999999991</v>
      </c>
      <c r="D362" s="40">
        <v>505.8</v>
      </c>
      <c r="E362" s="41">
        <f t="shared" si="5"/>
        <v>1192.3999999999999</v>
      </c>
    </row>
    <row r="363" spans="2:5" x14ac:dyDescent="0.25">
      <c r="B363" s="39">
        <v>43369</v>
      </c>
      <c r="C363" s="40">
        <v>653.79999999999995</v>
      </c>
      <c r="D363" s="40">
        <v>533.4</v>
      </c>
      <c r="E363" s="41">
        <f t="shared" si="5"/>
        <v>1187.1999999999998</v>
      </c>
    </row>
    <row r="364" spans="2:5" x14ac:dyDescent="0.25">
      <c r="B364" s="39">
        <v>43370</v>
      </c>
      <c r="C364" s="40">
        <v>645.5</v>
      </c>
      <c r="D364" s="40">
        <v>576.6</v>
      </c>
      <c r="E364" s="41">
        <f t="shared" si="5"/>
        <v>1222.0999999999999</v>
      </c>
    </row>
    <row r="365" spans="2:5" x14ac:dyDescent="0.25">
      <c r="B365" s="39">
        <v>43371</v>
      </c>
      <c r="C365" s="40">
        <v>646.5</v>
      </c>
      <c r="D365" s="40">
        <v>537.5</v>
      </c>
      <c r="E365" s="41">
        <f t="shared" si="5"/>
        <v>1184</v>
      </c>
    </row>
    <row r="366" spans="2:5" x14ac:dyDescent="0.25">
      <c r="B366" s="39">
        <v>43372</v>
      </c>
      <c r="C366" s="40">
        <v>567.20000000000005</v>
      </c>
      <c r="D366" s="40">
        <v>448.4</v>
      </c>
      <c r="E366" s="41">
        <f t="shared" si="5"/>
        <v>1015.6</v>
      </c>
    </row>
    <row r="367" spans="2:5" x14ac:dyDescent="0.25">
      <c r="B367" s="39">
        <v>43373</v>
      </c>
      <c r="C367" s="40">
        <v>279.39999999999998</v>
      </c>
      <c r="D367" s="40">
        <v>225.6</v>
      </c>
      <c r="E367" s="41">
        <f t="shared" si="5"/>
        <v>505</v>
      </c>
    </row>
    <row r="368" spans="2:5" x14ac:dyDescent="0.25">
      <c r="B368" s="39">
        <v>43374</v>
      </c>
      <c r="C368" s="40">
        <v>549.79999999999995</v>
      </c>
      <c r="D368" s="40">
        <v>545.1</v>
      </c>
      <c r="E368" s="41">
        <f t="shared" si="5"/>
        <v>1094.9000000000001</v>
      </c>
    </row>
    <row r="369" spans="2:5" x14ac:dyDescent="0.25">
      <c r="B369" s="39">
        <v>43375</v>
      </c>
      <c r="C369" s="40">
        <v>630.30000000000007</v>
      </c>
      <c r="D369" s="40">
        <v>506.5</v>
      </c>
      <c r="E369" s="41">
        <f t="shared" si="5"/>
        <v>1136.8000000000002</v>
      </c>
    </row>
    <row r="370" spans="2:5" x14ac:dyDescent="0.25">
      <c r="B370" s="39">
        <v>43376</v>
      </c>
      <c r="C370" s="40">
        <v>636</v>
      </c>
      <c r="D370" s="40">
        <v>520.5</v>
      </c>
      <c r="E370" s="41">
        <f t="shared" si="5"/>
        <v>1156.5</v>
      </c>
    </row>
    <row r="371" spans="2:5" x14ac:dyDescent="0.25">
      <c r="B371" s="39">
        <v>43377</v>
      </c>
      <c r="C371" s="40">
        <v>707.2</v>
      </c>
      <c r="D371" s="40">
        <v>486.29999999999995</v>
      </c>
      <c r="E371" s="41">
        <f t="shared" si="5"/>
        <v>1193.5</v>
      </c>
    </row>
    <row r="372" spans="2:5" x14ac:dyDescent="0.25">
      <c r="B372" s="39">
        <v>43378</v>
      </c>
      <c r="C372" s="40">
        <v>649.1</v>
      </c>
      <c r="D372" s="40">
        <v>481.30000000000007</v>
      </c>
      <c r="E372" s="41">
        <f t="shared" si="5"/>
        <v>1130.4000000000001</v>
      </c>
    </row>
    <row r="373" spans="2:5" x14ac:dyDescent="0.25">
      <c r="B373" s="39">
        <v>43379</v>
      </c>
      <c r="C373" s="40">
        <v>658.3</v>
      </c>
      <c r="D373" s="40">
        <v>433.4</v>
      </c>
      <c r="E373" s="41">
        <f t="shared" si="5"/>
        <v>1091.6999999999998</v>
      </c>
    </row>
    <row r="374" spans="2:5" x14ac:dyDescent="0.25">
      <c r="B374" s="39">
        <v>43380</v>
      </c>
      <c r="C374" s="40">
        <v>405</v>
      </c>
      <c r="D374" s="40">
        <v>268.59999999999997</v>
      </c>
      <c r="E374" s="41">
        <f t="shared" si="5"/>
        <v>673.59999999999991</v>
      </c>
    </row>
    <row r="375" spans="2:5" x14ac:dyDescent="0.25">
      <c r="B375" s="39">
        <v>43381</v>
      </c>
      <c r="C375" s="40">
        <v>595</v>
      </c>
      <c r="D375" s="40">
        <v>547.29999999999995</v>
      </c>
      <c r="E375" s="41">
        <f t="shared" si="5"/>
        <v>1142.3</v>
      </c>
    </row>
    <row r="376" spans="2:5" x14ac:dyDescent="0.25">
      <c r="B376" s="39">
        <v>43382</v>
      </c>
      <c r="C376" s="40">
        <v>532.4</v>
      </c>
      <c r="D376" s="40">
        <v>315</v>
      </c>
      <c r="E376" s="41">
        <f t="shared" si="5"/>
        <v>847.4</v>
      </c>
    </row>
    <row r="377" spans="2:5" x14ac:dyDescent="0.25">
      <c r="B377" s="39">
        <v>43383</v>
      </c>
      <c r="C377" s="40">
        <v>620.20000000000005</v>
      </c>
      <c r="D377" s="40">
        <v>477.5</v>
      </c>
      <c r="E377" s="41">
        <f t="shared" si="5"/>
        <v>1097.7</v>
      </c>
    </row>
    <row r="378" spans="2:5" x14ac:dyDescent="0.25">
      <c r="B378" s="39">
        <v>43384</v>
      </c>
      <c r="C378" s="40">
        <v>639.1</v>
      </c>
      <c r="D378" s="40">
        <v>452.69999999999993</v>
      </c>
      <c r="E378" s="41">
        <f t="shared" si="5"/>
        <v>1091.8</v>
      </c>
    </row>
    <row r="379" spans="2:5" x14ac:dyDescent="0.25">
      <c r="B379" s="39">
        <v>43385</v>
      </c>
      <c r="C379" s="40">
        <v>625.79999999999995</v>
      </c>
      <c r="D379" s="40">
        <v>504.3</v>
      </c>
      <c r="E379" s="41">
        <f t="shared" si="5"/>
        <v>1130.0999999999999</v>
      </c>
    </row>
    <row r="380" spans="2:5" x14ac:dyDescent="0.25">
      <c r="B380" s="39">
        <v>43386</v>
      </c>
      <c r="C380" s="40">
        <v>642.5</v>
      </c>
      <c r="D380" s="40">
        <v>475.90000000000009</v>
      </c>
      <c r="E380" s="41">
        <f t="shared" si="5"/>
        <v>1118.4000000000001</v>
      </c>
    </row>
    <row r="381" spans="2:5" x14ac:dyDescent="0.25">
      <c r="B381" s="39">
        <v>43387</v>
      </c>
      <c r="C381" s="40">
        <v>220.3</v>
      </c>
      <c r="D381" s="40">
        <v>239.1</v>
      </c>
      <c r="E381" s="41">
        <f t="shared" si="5"/>
        <v>459.4</v>
      </c>
    </row>
    <row r="382" spans="2:5" x14ac:dyDescent="0.25">
      <c r="B382" s="39">
        <v>43388</v>
      </c>
      <c r="C382" s="40">
        <v>619</v>
      </c>
      <c r="D382" s="40">
        <v>435.29999999999995</v>
      </c>
      <c r="E382" s="41">
        <f t="shared" si="5"/>
        <v>1054.3</v>
      </c>
    </row>
    <row r="383" spans="2:5" x14ac:dyDescent="0.25">
      <c r="B383" s="39">
        <v>43389</v>
      </c>
      <c r="C383" s="40">
        <v>572.20000000000005</v>
      </c>
      <c r="D383" s="40">
        <v>491.5</v>
      </c>
      <c r="E383" s="41">
        <f t="shared" si="5"/>
        <v>1063.7</v>
      </c>
    </row>
    <row r="384" spans="2:5" x14ac:dyDescent="0.25">
      <c r="B384" s="39">
        <v>43390</v>
      </c>
      <c r="C384" s="40">
        <v>678.1</v>
      </c>
      <c r="D384" s="40">
        <v>454.5</v>
      </c>
      <c r="E384" s="41">
        <f t="shared" si="5"/>
        <v>1132.5999999999999</v>
      </c>
    </row>
    <row r="385" spans="2:5" x14ac:dyDescent="0.25">
      <c r="B385" s="39">
        <v>43391</v>
      </c>
      <c r="C385" s="40">
        <v>667.2</v>
      </c>
      <c r="D385" s="40">
        <v>504.4</v>
      </c>
      <c r="E385" s="41">
        <f t="shared" si="5"/>
        <v>1171.5999999999999</v>
      </c>
    </row>
    <row r="386" spans="2:5" x14ac:dyDescent="0.25">
      <c r="B386" s="39">
        <v>43392</v>
      </c>
      <c r="C386" s="40">
        <v>703.09999999999991</v>
      </c>
      <c r="D386" s="40">
        <v>500.5</v>
      </c>
      <c r="E386" s="41">
        <f t="shared" si="5"/>
        <v>1203.5999999999999</v>
      </c>
    </row>
    <row r="387" spans="2:5" x14ac:dyDescent="0.25">
      <c r="B387" s="39">
        <v>43393</v>
      </c>
      <c r="C387" s="40">
        <v>604.80000000000007</v>
      </c>
      <c r="D387" s="40">
        <v>450.20000000000005</v>
      </c>
      <c r="E387" s="41">
        <f t="shared" si="5"/>
        <v>1055</v>
      </c>
    </row>
    <row r="388" spans="2:5" x14ac:dyDescent="0.25">
      <c r="B388" s="39">
        <v>43394</v>
      </c>
      <c r="C388" s="40">
        <v>338</v>
      </c>
      <c r="D388" s="40">
        <v>236.5</v>
      </c>
      <c r="E388" s="41">
        <f t="shared" ref="E388:E451" si="6">SUM(C388:D388)</f>
        <v>574.5</v>
      </c>
    </row>
    <row r="389" spans="2:5" x14ac:dyDescent="0.25">
      <c r="B389" s="39">
        <v>43395</v>
      </c>
      <c r="C389" s="40">
        <v>615.79999999999995</v>
      </c>
      <c r="D389" s="40">
        <v>460.5</v>
      </c>
      <c r="E389" s="41">
        <f t="shared" si="6"/>
        <v>1076.3</v>
      </c>
    </row>
    <row r="390" spans="2:5" x14ac:dyDescent="0.25">
      <c r="B390" s="39">
        <v>43396</v>
      </c>
      <c r="C390" s="40">
        <v>631.30000000000007</v>
      </c>
      <c r="D390" s="40">
        <v>525.20000000000005</v>
      </c>
      <c r="E390" s="41">
        <f t="shared" si="6"/>
        <v>1156.5</v>
      </c>
    </row>
    <row r="391" spans="2:5" x14ac:dyDescent="0.25">
      <c r="B391" s="39">
        <v>43397</v>
      </c>
      <c r="C391" s="40">
        <v>673</v>
      </c>
      <c r="D391" s="40">
        <v>556</v>
      </c>
      <c r="E391" s="41">
        <f t="shared" si="6"/>
        <v>1229</v>
      </c>
    </row>
    <row r="392" spans="2:5" x14ac:dyDescent="0.25">
      <c r="B392" s="39">
        <v>43398</v>
      </c>
      <c r="C392" s="40">
        <v>580</v>
      </c>
      <c r="D392" s="40">
        <v>543.9</v>
      </c>
      <c r="E392" s="41">
        <f t="shared" si="6"/>
        <v>1123.9000000000001</v>
      </c>
    </row>
    <row r="393" spans="2:5" x14ac:dyDescent="0.25">
      <c r="B393" s="39">
        <v>43399</v>
      </c>
      <c r="C393" s="40">
        <v>619.70000000000005</v>
      </c>
      <c r="D393" s="40">
        <v>527.1</v>
      </c>
      <c r="E393" s="41">
        <f t="shared" si="6"/>
        <v>1146.8000000000002</v>
      </c>
    </row>
    <row r="394" spans="2:5" x14ac:dyDescent="0.25">
      <c r="B394" s="39">
        <v>43400</v>
      </c>
      <c r="C394" s="40">
        <v>604.70000000000005</v>
      </c>
      <c r="D394" s="40">
        <v>417.09999999999997</v>
      </c>
      <c r="E394" s="41">
        <f t="shared" si="6"/>
        <v>1021.8</v>
      </c>
    </row>
    <row r="395" spans="2:5" x14ac:dyDescent="0.25">
      <c r="B395" s="39">
        <v>43401</v>
      </c>
      <c r="C395" s="40">
        <v>596.5</v>
      </c>
      <c r="D395" s="40">
        <v>235.4</v>
      </c>
      <c r="E395" s="41">
        <f t="shared" si="6"/>
        <v>831.9</v>
      </c>
    </row>
    <row r="396" spans="2:5" x14ac:dyDescent="0.25">
      <c r="B396" s="39">
        <v>43402</v>
      </c>
      <c r="C396" s="40">
        <v>596</v>
      </c>
      <c r="D396" s="40">
        <v>506.70000000000005</v>
      </c>
      <c r="E396" s="41">
        <f t="shared" si="6"/>
        <v>1102.7</v>
      </c>
    </row>
    <row r="397" spans="2:5" x14ac:dyDescent="0.25">
      <c r="B397" s="39">
        <v>43403</v>
      </c>
      <c r="C397" s="40">
        <v>541.5</v>
      </c>
      <c r="D397" s="40">
        <v>481.3</v>
      </c>
      <c r="E397" s="41">
        <f t="shared" si="6"/>
        <v>1022.8</v>
      </c>
    </row>
    <row r="398" spans="2:5" x14ac:dyDescent="0.25">
      <c r="B398" s="39">
        <v>43404</v>
      </c>
      <c r="C398" s="40">
        <v>615.79999999999995</v>
      </c>
      <c r="D398" s="40">
        <v>540</v>
      </c>
      <c r="E398" s="41">
        <f t="shared" si="6"/>
        <v>1155.8</v>
      </c>
    </row>
    <row r="399" spans="2:5" x14ac:dyDescent="0.25">
      <c r="B399" s="39">
        <v>43405</v>
      </c>
      <c r="C399" s="40">
        <v>578.19999999999993</v>
      </c>
      <c r="D399" s="40">
        <v>502.9</v>
      </c>
      <c r="E399" s="41">
        <f t="shared" si="6"/>
        <v>1081.0999999999999</v>
      </c>
    </row>
    <row r="400" spans="2:5" x14ac:dyDescent="0.25">
      <c r="B400" s="39">
        <v>43406</v>
      </c>
      <c r="C400" s="40">
        <v>636.59999999999991</v>
      </c>
      <c r="D400" s="40">
        <v>514.20000000000005</v>
      </c>
      <c r="E400" s="41">
        <f t="shared" si="6"/>
        <v>1150.8</v>
      </c>
    </row>
    <row r="401" spans="2:5" x14ac:dyDescent="0.25">
      <c r="B401" s="39">
        <v>43407</v>
      </c>
      <c r="C401" s="40">
        <v>523.20000000000005</v>
      </c>
      <c r="D401" s="40">
        <v>440.7</v>
      </c>
      <c r="E401" s="41">
        <f t="shared" si="6"/>
        <v>963.90000000000009</v>
      </c>
    </row>
    <row r="402" spans="2:5" x14ac:dyDescent="0.25">
      <c r="B402" s="39">
        <v>43408</v>
      </c>
      <c r="C402" s="40">
        <v>261.70000000000005</v>
      </c>
      <c r="D402" s="40">
        <v>242.09999999999997</v>
      </c>
      <c r="E402" s="41">
        <f t="shared" si="6"/>
        <v>503.8</v>
      </c>
    </row>
    <row r="403" spans="2:5" x14ac:dyDescent="0.25">
      <c r="B403" s="39">
        <v>43409</v>
      </c>
      <c r="C403" s="40">
        <v>336.9</v>
      </c>
      <c r="D403" s="40">
        <v>521.5</v>
      </c>
      <c r="E403" s="41">
        <f t="shared" si="6"/>
        <v>858.4</v>
      </c>
    </row>
    <row r="404" spans="2:5" x14ac:dyDescent="0.25">
      <c r="B404" s="39">
        <v>43410</v>
      </c>
      <c r="C404" s="40">
        <v>374.40000000000003</v>
      </c>
      <c r="D404" s="40">
        <v>536.19999999999993</v>
      </c>
      <c r="E404" s="41">
        <f t="shared" si="6"/>
        <v>910.59999999999991</v>
      </c>
    </row>
    <row r="405" spans="2:5" x14ac:dyDescent="0.25">
      <c r="B405" s="39">
        <v>43411</v>
      </c>
      <c r="C405" s="40">
        <v>497.90000000000003</v>
      </c>
      <c r="D405" s="40">
        <v>506.29999999999995</v>
      </c>
      <c r="E405" s="41">
        <f t="shared" si="6"/>
        <v>1004.2</v>
      </c>
    </row>
    <row r="406" spans="2:5" x14ac:dyDescent="0.25">
      <c r="B406" s="39">
        <v>43412</v>
      </c>
      <c r="C406" s="40">
        <v>508.09999999999997</v>
      </c>
      <c r="D406" s="40">
        <v>512.6</v>
      </c>
      <c r="E406" s="41">
        <f t="shared" si="6"/>
        <v>1020.7</v>
      </c>
    </row>
    <row r="407" spans="2:5" x14ac:dyDescent="0.25">
      <c r="B407" s="39">
        <v>43413</v>
      </c>
      <c r="C407" s="40">
        <v>547.69999999999993</v>
      </c>
      <c r="D407" s="40">
        <v>504.4</v>
      </c>
      <c r="E407" s="41">
        <f t="shared" si="6"/>
        <v>1052.0999999999999</v>
      </c>
    </row>
    <row r="408" spans="2:5" x14ac:dyDescent="0.25">
      <c r="B408" s="39">
        <v>43414</v>
      </c>
      <c r="C408" s="40">
        <v>492.6</v>
      </c>
      <c r="D408" s="40">
        <v>382.3</v>
      </c>
      <c r="E408" s="41">
        <f t="shared" si="6"/>
        <v>874.90000000000009</v>
      </c>
    </row>
    <row r="409" spans="2:5" x14ac:dyDescent="0.25">
      <c r="B409" s="39">
        <v>43415</v>
      </c>
      <c r="C409" s="40">
        <v>390.99999999999994</v>
      </c>
      <c r="D409" s="40">
        <v>233.3</v>
      </c>
      <c r="E409" s="41">
        <f t="shared" si="6"/>
        <v>624.29999999999995</v>
      </c>
    </row>
    <row r="410" spans="2:5" x14ac:dyDescent="0.25">
      <c r="B410" s="39">
        <v>43416</v>
      </c>
      <c r="C410" s="40">
        <v>476.9</v>
      </c>
      <c r="D410" s="40">
        <v>505.20000000000005</v>
      </c>
      <c r="E410" s="41">
        <f t="shared" si="6"/>
        <v>982.1</v>
      </c>
    </row>
    <row r="411" spans="2:5" x14ac:dyDescent="0.25">
      <c r="B411" s="39">
        <v>43417</v>
      </c>
      <c r="C411" s="40">
        <v>519.30000000000007</v>
      </c>
      <c r="D411" s="40">
        <v>572.1</v>
      </c>
      <c r="E411" s="41">
        <f t="shared" si="6"/>
        <v>1091.4000000000001</v>
      </c>
    </row>
    <row r="412" spans="2:5" x14ac:dyDescent="0.25">
      <c r="B412" s="39">
        <v>43418</v>
      </c>
      <c r="C412" s="40">
        <v>562.40000000000009</v>
      </c>
      <c r="D412" s="40">
        <v>564.30000000000007</v>
      </c>
      <c r="E412" s="41">
        <f t="shared" si="6"/>
        <v>1126.7000000000003</v>
      </c>
    </row>
    <row r="413" spans="2:5" x14ac:dyDescent="0.25">
      <c r="B413" s="39">
        <v>43419</v>
      </c>
      <c r="C413" s="40">
        <v>410.5</v>
      </c>
      <c r="D413" s="40">
        <v>552.1</v>
      </c>
      <c r="E413" s="41">
        <f t="shared" si="6"/>
        <v>962.6</v>
      </c>
    </row>
    <row r="414" spans="2:5" x14ac:dyDescent="0.25">
      <c r="B414" s="39">
        <v>43420</v>
      </c>
      <c r="C414" s="40">
        <v>550.5</v>
      </c>
      <c r="D414" s="40">
        <v>255.8</v>
      </c>
      <c r="E414" s="41">
        <f t="shared" si="6"/>
        <v>806.3</v>
      </c>
    </row>
    <row r="415" spans="2:5" x14ac:dyDescent="0.25">
      <c r="B415" s="39">
        <v>43421</v>
      </c>
      <c r="C415" s="40">
        <v>624.5</v>
      </c>
      <c r="D415" s="40">
        <v>405.6</v>
      </c>
      <c r="E415" s="41">
        <f t="shared" si="6"/>
        <v>1030.0999999999999</v>
      </c>
    </row>
    <row r="416" spans="2:5" x14ac:dyDescent="0.25">
      <c r="B416" s="39">
        <v>43422</v>
      </c>
      <c r="C416" s="40">
        <v>350.1</v>
      </c>
      <c r="D416" s="40">
        <v>238.20000000000002</v>
      </c>
      <c r="E416" s="41">
        <f t="shared" si="6"/>
        <v>588.30000000000007</v>
      </c>
    </row>
    <row r="417" spans="2:5" x14ac:dyDescent="0.25">
      <c r="B417" s="39">
        <v>43423</v>
      </c>
      <c r="C417" s="40">
        <v>652.1</v>
      </c>
      <c r="D417" s="40">
        <v>565.1</v>
      </c>
      <c r="E417" s="41">
        <f t="shared" si="6"/>
        <v>1217.2</v>
      </c>
    </row>
    <row r="418" spans="2:5" x14ac:dyDescent="0.25">
      <c r="B418" s="39">
        <v>43424</v>
      </c>
      <c r="C418" s="40">
        <v>531.29999999999995</v>
      </c>
      <c r="D418" s="40">
        <v>556.69999999999993</v>
      </c>
      <c r="E418" s="41">
        <f t="shared" si="6"/>
        <v>1088</v>
      </c>
    </row>
    <row r="419" spans="2:5" x14ac:dyDescent="0.25">
      <c r="B419" s="39">
        <v>43425</v>
      </c>
      <c r="C419" s="40">
        <v>562.20000000000005</v>
      </c>
      <c r="D419" s="40">
        <v>557.1</v>
      </c>
      <c r="E419" s="41">
        <f t="shared" si="6"/>
        <v>1119.3000000000002</v>
      </c>
    </row>
    <row r="420" spans="2:5" x14ac:dyDescent="0.25">
      <c r="B420" s="39">
        <v>43426</v>
      </c>
      <c r="C420" s="40">
        <v>581.70000000000005</v>
      </c>
      <c r="D420" s="40">
        <v>506</v>
      </c>
      <c r="E420" s="41">
        <f t="shared" si="6"/>
        <v>1087.7</v>
      </c>
    </row>
    <row r="421" spans="2:5" x14ac:dyDescent="0.25">
      <c r="B421" s="39">
        <v>43427</v>
      </c>
      <c r="C421" s="40">
        <v>602.80000000000007</v>
      </c>
      <c r="D421" s="40">
        <v>18</v>
      </c>
      <c r="E421" s="41">
        <f t="shared" si="6"/>
        <v>620.80000000000007</v>
      </c>
    </row>
    <row r="422" spans="2:5" x14ac:dyDescent="0.25">
      <c r="B422" s="39">
        <v>43428</v>
      </c>
      <c r="C422" s="40">
        <v>438.70000000000005</v>
      </c>
      <c r="D422" s="40">
        <v>453.9</v>
      </c>
      <c r="E422" s="41">
        <f t="shared" si="6"/>
        <v>892.6</v>
      </c>
    </row>
    <row r="423" spans="2:5" x14ac:dyDescent="0.25">
      <c r="B423" s="39">
        <v>43429</v>
      </c>
      <c r="C423" s="40">
        <v>258.60000000000002</v>
      </c>
      <c r="D423" s="40">
        <v>203.3</v>
      </c>
      <c r="E423" s="41">
        <f t="shared" si="6"/>
        <v>461.90000000000003</v>
      </c>
    </row>
    <row r="424" spans="2:5" x14ac:dyDescent="0.25">
      <c r="B424" s="39">
        <v>43430</v>
      </c>
      <c r="C424" s="40">
        <v>538.1</v>
      </c>
      <c r="D424" s="40">
        <v>218.39999999999998</v>
      </c>
      <c r="E424" s="41">
        <f t="shared" si="6"/>
        <v>756.5</v>
      </c>
    </row>
    <row r="425" spans="2:5" x14ac:dyDescent="0.25">
      <c r="B425" s="39">
        <v>43431</v>
      </c>
      <c r="C425" s="40">
        <v>592.9</v>
      </c>
      <c r="D425" s="40">
        <v>246.29999999999998</v>
      </c>
      <c r="E425" s="41">
        <f t="shared" si="6"/>
        <v>839.19999999999993</v>
      </c>
    </row>
    <row r="426" spans="2:5" x14ac:dyDescent="0.25">
      <c r="B426" s="39">
        <v>43432</v>
      </c>
      <c r="C426" s="40">
        <v>672.2</v>
      </c>
      <c r="D426" s="40">
        <v>93</v>
      </c>
      <c r="E426" s="41">
        <f t="shared" si="6"/>
        <v>765.2</v>
      </c>
    </row>
    <row r="427" spans="2:5" x14ac:dyDescent="0.25">
      <c r="B427" s="39">
        <v>43433</v>
      </c>
      <c r="C427" s="40">
        <v>641.79999999999995</v>
      </c>
      <c r="D427" s="40">
        <v>548.69999999999993</v>
      </c>
      <c r="E427" s="41">
        <f t="shared" si="6"/>
        <v>1190.5</v>
      </c>
    </row>
    <row r="428" spans="2:5" x14ac:dyDescent="0.25">
      <c r="B428" s="39">
        <v>43434</v>
      </c>
      <c r="C428" s="40">
        <v>553.5</v>
      </c>
      <c r="D428" s="40">
        <v>501.7</v>
      </c>
      <c r="E428" s="41">
        <f t="shared" si="6"/>
        <v>1055.2</v>
      </c>
    </row>
    <row r="429" spans="2:5" x14ac:dyDescent="0.25">
      <c r="B429" s="39">
        <v>43435</v>
      </c>
      <c r="C429" s="40">
        <v>611.90000000000009</v>
      </c>
      <c r="D429" s="40">
        <v>393.5</v>
      </c>
      <c r="E429" s="41">
        <f t="shared" si="6"/>
        <v>1005.4000000000001</v>
      </c>
    </row>
    <row r="430" spans="2:5" x14ac:dyDescent="0.25">
      <c r="B430" s="39">
        <v>43436</v>
      </c>
      <c r="C430" s="40">
        <v>317.39999999999998</v>
      </c>
      <c r="D430" s="40">
        <v>212.10000000000002</v>
      </c>
      <c r="E430" s="41">
        <f t="shared" si="6"/>
        <v>529.5</v>
      </c>
    </row>
    <row r="431" spans="2:5" x14ac:dyDescent="0.25">
      <c r="B431" s="39">
        <v>43437</v>
      </c>
      <c r="C431" s="40">
        <v>458.00000000000006</v>
      </c>
      <c r="D431" s="40">
        <v>419.20000000000005</v>
      </c>
      <c r="E431" s="41">
        <f t="shared" si="6"/>
        <v>877.2</v>
      </c>
    </row>
    <row r="432" spans="2:5" x14ac:dyDescent="0.25">
      <c r="B432" s="39">
        <v>43438</v>
      </c>
      <c r="C432" s="40">
        <v>509.9</v>
      </c>
      <c r="D432" s="40">
        <v>509.90000000000003</v>
      </c>
      <c r="E432" s="41">
        <f t="shared" si="6"/>
        <v>1019.8</v>
      </c>
    </row>
    <row r="433" spans="2:5" x14ac:dyDescent="0.25">
      <c r="B433" s="39">
        <v>43439</v>
      </c>
      <c r="C433" s="40">
        <v>564.29999999999995</v>
      </c>
      <c r="D433" s="40">
        <v>581.70000000000005</v>
      </c>
      <c r="E433" s="41">
        <f t="shared" si="6"/>
        <v>1146</v>
      </c>
    </row>
    <row r="434" spans="2:5" x14ac:dyDescent="0.25">
      <c r="B434" s="39">
        <v>43440</v>
      </c>
      <c r="C434" s="40">
        <v>480.9</v>
      </c>
      <c r="D434" s="40">
        <v>442.6</v>
      </c>
      <c r="E434" s="41">
        <f t="shared" si="6"/>
        <v>923.5</v>
      </c>
    </row>
    <row r="435" spans="2:5" x14ac:dyDescent="0.25">
      <c r="B435" s="39">
        <v>43441</v>
      </c>
      <c r="C435" s="40">
        <v>630.1</v>
      </c>
      <c r="D435" s="40">
        <v>477.40000000000009</v>
      </c>
      <c r="E435" s="41">
        <f t="shared" si="6"/>
        <v>1107.5</v>
      </c>
    </row>
    <row r="436" spans="2:5" x14ac:dyDescent="0.25">
      <c r="B436" s="39">
        <v>43442</v>
      </c>
      <c r="C436" s="40">
        <v>557.40000000000009</v>
      </c>
      <c r="D436" s="40">
        <v>420</v>
      </c>
      <c r="E436" s="41">
        <f t="shared" si="6"/>
        <v>977.40000000000009</v>
      </c>
    </row>
    <row r="437" spans="2:5" x14ac:dyDescent="0.25">
      <c r="B437" s="39">
        <v>43443</v>
      </c>
      <c r="C437" s="40">
        <v>331.1</v>
      </c>
      <c r="D437" s="40">
        <v>242.60000000000002</v>
      </c>
      <c r="E437" s="41">
        <f t="shared" si="6"/>
        <v>573.70000000000005</v>
      </c>
    </row>
    <row r="438" spans="2:5" x14ac:dyDescent="0.25">
      <c r="B438" s="39">
        <v>43444</v>
      </c>
      <c r="C438" s="40">
        <v>602.40000000000009</v>
      </c>
      <c r="D438" s="40">
        <v>279.3</v>
      </c>
      <c r="E438" s="41">
        <f t="shared" si="6"/>
        <v>881.7</v>
      </c>
    </row>
    <row r="439" spans="2:5" x14ac:dyDescent="0.25">
      <c r="B439" s="39">
        <v>43445</v>
      </c>
      <c r="C439" s="40">
        <v>552</v>
      </c>
      <c r="D439" s="40">
        <v>339.20000000000005</v>
      </c>
      <c r="E439" s="41">
        <f t="shared" si="6"/>
        <v>891.2</v>
      </c>
    </row>
    <row r="440" spans="2:5" x14ac:dyDescent="0.25">
      <c r="B440" s="39">
        <v>43446</v>
      </c>
      <c r="C440" s="40">
        <v>545.1</v>
      </c>
      <c r="D440" s="40">
        <v>409.60000000000008</v>
      </c>
      <c r="E440" s="41">
        <f t="shared" si="6"/>
        <v>954.7</v>
      </c>
    </row>
    <row r="441" spans="2:5" x14ac:dyDescent="0.25">
      <c r="B441" s="39">
        <v>43447</v>
      </c>
      <c r="C441" s="40">
        <v>435.70000000000005</v>
      </c>
      <c r="D441" s="40">
        <v>426.70000000000005</v>
      </c>
      <c r="E441" s="41">
        <f t="shared" si="6"/>
        <v>862.40000000000009</v>
      </c>
    </row>
    <row r="442" spans="2:5" x14ac:dyDescent="0.25">
      <c r="B442" s="39">
        <v>43448</v>
      </c>
      <c r="C442" s="40">
        <v>506.90000000000003</v>
      </c>
      <c r="D442" s="40">
        <v>329.90000000000003</v>
      </c>
      <c r="E442" s="41">
        <f t="shared" si="6"/>
        <v>836.80000000000007</v>
      </c>
    </row>
    <row r="443" spans="2:5" x14ac:dyDescent="0.25">
      <c r="B443" s="39">
        <v>43449</v>
      </c>
      <c r="C443" s="40">
        <v>369.20000000000005</v>
      </c>
      <c r="D443" s="40">
        <v>390.5</v>
      </c>
      <c r="E443" s="41">
        <f t="shared" si="6"/>
        <v>759.7</v>
      </c>
    </row>
    <row r="444" spans="2:5" x14ac:dyDescent="0.25">
      <c r="B444" s="39">
        <v>43450</v>
      </c>
      <c r="C444" s="40">
        <v>266.39999999999998</v>
      </c>
      <c r="D444" s="40">
        <v>303.70000000000005</v>
      </c>
      <c r="E444" s="41">
        <f t="shared" si="6"/>
        <v>570.1</v>
      </c>
    </row>
    <row r="445" spans="2:5" x14ac:dyDescent="0.25">
      <c r="B445" s="39">
        <v>43451</v>
      </c>
      <c r="C445" s="40">
        <v>504</v>
      </c>
      <c r="D445" s="40">
        <v>435.4</v>
      </c>
      <c r="E445" s="41">
        <f t="shared" si="6"/>
        <v>939.4</v>
      </c>
    </row>
    <row r="446" spans="2:5" x14ac:dyDescent="0.25">
      <c r="B446" s="39">
        <v>43452</v>
      </c>
      <c r="C446" s="40">
        <v>566.20000000000005</v>
      </c>
      <c r="D446" s="40">
        <v>402.3</v>
      </c>
      <c r="E446" s="41">
        <f t="shared" si="6"/>
        <v>968.5</v>
      </c>
    </row>
    <row r="447" spans="2:5" x14ac:dyDescent="0.25">
      <c r="B447" s="39">
        <v>43453</v>
      </c>
      <c r="C447" s="40">
        <v>596.4</v>
      </c>
      <c r="D447" s="40">
        <v>502.50000000000006</v>
      </c>
      <c r="E447" s="41">
        <f t="shared" si="6"/>
        <v>1098.9000000000001</v>
      </c>
    </row>
    <row r="448" spans="2:5" x14ac:dyDescent="0.25">
      <c r="B448" s="39">
        <v>43454</v>
      </c>
      <c r="C448" s="40">
        <v>472.30000000000007</v>
      </c>
      <c r="D448" s="40">
        <v>404.2</v>
      </c>
      <c r="E448" s="41">
        <f t="shared" si="6"/>
        <v>876.5</v>
      </c>
    </row>
    <row r="449" spans="2:5" x14ac:dyDescent="0.25">
      <c r="B449" s="39">
        <v>43455</v>
      </c>
      <c r="C449" s="40">
        <v>564.1</v>
      </c>
      <c r="D449" s="40">
        <v>426.6</v>
      </c>
      <c r="E449" s="41">
        <f t="shared" si="6"/>
        <v>990.7</v>
      </c>
    </row>
    <row r="450" spans="2:5" x14ac:dyDescent="0.25">
      <c r="B450" s="39">
        <v>43456</v>
      </c>
      <c r="C450" s="40">
        <v>508.5</v>
      </c>
      <c r="D450" s="40">
        <v>354.1</v>
      </c>
      <c r="E450" s="41">
        <f t="shared" si="6"/>
        <v>862.6</v>
      </c>
    </row>
    <row r="451" spans="2:5" x14ac:dyDescent="0.25">
      <c r="B451" s="39">
        <v>43457</v>
      </c>
      <c r="C451" s="40">
        <v>388.1</v>
      </c>
      <c r="D451" s="40">
        <v>302.10000000000002</v>
      </c>
      <c r="E451" s="41">
        <f t="shared" si="6"/>
        <v>690.2</v>
      </c>
    </row>
    <row r="452" spans="2:5" x14ac:dyDescent="0.25">
      <c r="B452" s="39">
        <v>43458</v>
      </c>
      <c r="C452" s="40">
        <v>400.9</v>
      </c>
      <c r="D452" s="40">
        <v>374.5</v>
      </c>
      <c r="E452" s="41">
        <f t="shared" ref="E452:E515" si="7">SUM(C452:D452)</f>
        <v>775.4</v>
      </c>
    </row>
    <row r="453" spans="2:5" x14ac:dyDescent="0.25">
      <c r="B453" s="39">
        <v>43459</v>
      </c>
      <c r="C453" s="40">
        <v>261.79999999999995</v>
      </c>
      <c r="D453" s="40">
        <v>221.90000000000003</v>
      </c>
      <c r="E453" s="41">
        <f t="shared" si="7"/>
        <v>483.7</v>
      </c>
    </row>
    <row r="454" spans="2:5" x14ac:dyDescent="0.25">
      <c r="B454" s="39">
        <v>43460</v>
      </c>
      <c r="C454" s="40">
        <v>267.8</v>
      </c>
      <c r="D454" s="40">
        <v>348.4</v>
      </c>
      <c r="E454" s="41">
        <f t="shared" si="7"/>
        <v>616.20000000000005</v>
      </c>
    </row>
    <row r="455" spans="2:5" x14ac:dyDescent="0.25">
      <c r="B455" s="39">
        <v>43461</v>
      </c>
      <c r="C455" s="40">
        <v>500.1</v>
      </c>
      <c r="D455" s="40">
        <v>477.20000000000005</v>
      </c>
      <c r="E455" s="41">
        <f t="shared" si="7"/>
        <v>977.30000000000007</v>
      </c>
    </row>
    <row r="456" spans="2:5" x14ac:dyDescent="0.25">
      <c r="B456" s="39">
        <v>43462</v>
      </c>
      <c r="C456" s="40">
        <v>501.5</v>
      </c>
      <c r="D456" s="40">
        <v>329.20000000000005</v>
      </c>
      <c r="E456" s="41">
        <f t="shared" si="7"/>
        <v>830.7</v>
      </c>
    </row>
    <row r="457" spans="2:5" x14ac:dyDescent="0.25">
      <c r="B457" s="39">
        <v>43463</v>
      </c>
      <c r="C457" s="40">
        <v>310.3</v>
      </c>
      <c r="D457" s="40">
        <v>321.90000000000003</v>
      </c>
      <c r="E457" s="41">
        <f t="shared" si="7"/>
        <v>632.20000000000005</v>
      </c>
    </row>
    <row r="458" spans="2:5" x14ac:dyDescent="0.25">
      <c r="B458" s="39">
        <v>43464</v>
      </c>
      <c r="C458" s="40">
        <v>326.29999999999995</v>
      </c>
      <c r="D458" s="40">
        <v>275.89999999999998</v>
      </c>
      <c r="E458" s="41">
        <f t="shared" si="7"/>
        <v>602.19999999999993</v>
      </c>
    </row>
    <row r="459" spans="2:5" x14ac:dyDescent="0.25">
      <c r="B459" s="39">
        <v>43465</v>
      </c>
      <c r="C459" s="40">
        <v>411.8</v>
      </c>
      <c r="D459" s="40">
        <v>434.90000000000003</v>
      </c>
      <c r="E459" s="41">
        <f t="shared" si="7"/>
        <v>846.7</v>
      </c>
    </row>
    <row r="460" spans="2:5" x14ac:dyDescent="0.25">
      <c r="B460" s="39">
        <v>43466</v>
      </c>
      <c r="C460" s="40">
        <v>308.59999999999997</v>
      </c>
      <c r="D460" s="40">
        <v>272.8</v>
      </c>
      <c r="E460" s="41">
        <f t="shared" si="7"/>
        <v>581.4</v>
      </c>
    </row>
    <row r="461" spans="2:5" x14ac:dyDescent="0.25">
      <c r="B461" s="39">
        <v>43467</v>
      </c>
      <c r="C461" s="40">
        <v>423.4</v>
      </c>
      <c r="D461" s="40">
        <v>527.70000000000005</v>
      </c>
      <c r="E461" s="41">
        <f t="shared" si="7"/>
        <v>951.1</v>
      </c>
    </row>
    <row r="462" spans="2:5" x14ac:dyDescent="0.25">
      <c r="B462" s="39">
        <v>43468</v>
      </c>
      <c r="C462" s="40">
        <v>454</v>
      </c>
      <c r="D462" s="40">
        <v>537.4</v>
      </c>
      <c r="E462" s="41">
        <f t="shared" si="7"/>
        <v>991.4</v>
      </c>
    </row>
    <row r="463" spans="2:5" x14ac:dyDescent="0.25">
      <c r="B463" s="39">
        <v>43469</v>
      </c>
      <c r="C463" s="40">
        <v>385.5</v>
      </c>
      <c r="D463" s="40">
        <v>495.1</v>
      </c>
      <c r="E463" s="41">
        <f t="shared" si="7"/>
        <v>880.6</v>
      </c>
    </row>
    <row r="464" spans="2:5" x14ac:dyDescent="0.25">
      <c r="B464" s="39">
        <v>43470</v>
      </c>
      <c r="C464" s="40">
        <v>505.3</v>
      </c>
      <c r="D464" s="40">
        <v>478.8</v>
      </c>
      <c r="E464" s="41">
        <f t="shared" si="7"/>
        <v>984.1</v>
      </c>
    </row>
    <row r="465" spans="2:5" x14ac:dyDescent="0.25">
      <c r="B465" s="39">
        <v>43471</v>
      </c>
      <c r="C465" s="40">
        <v>308.8</v>
      </c>
      <c r="D465" s="40">
        <v>226.9</v>
      </c>
      <c r="E465" s="41">
        <f t="shared" si="7"/>
        <v>535.70000000000005</v>
      </c>
    </row>
    <row r="466" spans="2:5" x14ac:dyDescent="0.25">
      <c r="B466" s="39">
        <v>43472</v>
      </c>
      <c r="C466" s="40">
        <v>551.19999999999993</v>
      </c>
      <c r="D466" s="40">
        <v>407.70000000000005</v>
      </c>
      <c r="E466" s="41">
        <f t="shared" si="7"/>
        <v>958.9</v>
      </c>
    </row>
    <row r="467" spans="2:5" x14ac:dyDescent="0.25">
      <c r="B467" s="39">
        <v>43473</v>
      </c>
      <c r="C467" s="40">
        <v>589.30000000000007</v>
      </c>
      <c r="D467" s="40">
        <v>364.80000000000007</v>
      </c>
      <c r="E467" s="41">
        <f t="shared" si="7"/>
        <v>954.10000000000014</v>
      </c>
    </row>
    <row r="468" spans="2:5" x14ac:dyDescent="0.25">
      <c r="B468" s="39">
        <v>43474</v>
      </c>
      <c r="C468" s="40">
        <v>583.20000000000005</v>
      </c>
      <c r="D468" s="40">
        <v>503.1</v>
      </c>
      <c r="E468" s="41">
        <f t="shared" si="7"/>
        <v>1086.3000000000002</v>
      </c>
    </row>
    <row r="469" spans="2:5" x14ac:dyDescent="0.25">
      <c r="B469" s="39">
        <v>43475</v>
      </c>
      <c r="C469" s="40">
        <v>548.20000000000005</v>
      </c>
      <c r="D469" s="40">
        <v>512.30000000000007</v>
      </c>
      <c r="E469" s="41">
        <f t="shared" si="7"/>
        <v>1060.5</v>
      </c>
    </row>
    <row r="470" spans="2:5" x14ac:dyDescent="0.25">
      <c r="B470" s="39">
        <v>43476</v>
      </c>
      <c r="C470" s="40">
        <v>611.29999999999995</v>
      </c>
      <c r="D470" s="40">
        <v>583.5</v>
      </c>
      <c r="E470" s="41">
        <f t="shared" si="7"/>
        <v>1194.8</v>
      </c>
    </row>
    <row r="471" spans="2:5" x14ac:dyDescent="0.25">
      <c r="B471" s="39">
        <v>43477</v>
      </c>
      <c r="C471" s="40">
        <v>517.20000000000005</v>
      </c>
      <c r="D471" s="40">
        <v>470.1</v>
      </c>
      <c r="E471" s="41">
        <f t="shared" si="7"/>
        <v>987.30000000000007</v>
      </c>
    </row>
    <row r="472" spans="2:5" x14ac:dyDescent="0.25">
      <c r="B472" s="39">
        <v>43478</v>
      </c>
      <c r="C472" s="40">
        <v>458.29999999999995</v>
      </c>
      <c r="D472" s="40">
        <v>400.30000000000007</v>
      </c>
      <c r="E472" s="41">
        <f t="shared" si="7"/>
        <v>858.6</v>
      </c>
    </row>
    <row r="473" spans="2:5" x14ac:dyDescent="0.25">
      <c r="B473" s="39">
        <v>43479</v>
      </c>
      <c r="C473" s="40">
        <v>585</v>
      </c>
      <c r="D473" s="40">
        <v>544.40000000000009</v>
      </c>
      <c r="E473" s="41">
        <f t="shared" si="7"/>
        <v>1129.4000000000001</v>
      </c>
    </row>
    <row r="474" spans="2:5" x14ac:dyDescent="0.25">
      <c r="B474" s="39">
        <v>43480</v>
      </c>
      <c r="C474" s="40">
        <v>602.9</v>
      </c>
      <c r="D474" s="40">
        <v>570.5</v>
      </c>
      <c r="E474" s="41">
        <f t="shared" si="7"/>
        <v>1173.4000000000001</v>
      </c>
    </row>
    <row r="475" spans="2:5" x14ac:dyDescent="0.25">
      <c r="B475" s="39">
        <v>43481</v>
      </c>
      <c r="C475" s="40">
        <v>617.6</v>
      </c>
      <c r="D475" s="40">
        <v>513.70000000000005</v>
      </c>
      <c r="E475" s="41">
        <f t="shared" si="7"/>
        <v>1131.3000000000002</v>
      </c>
    </row>
    <row r="476" spans="2:5" x14ac:dyDescent="0.25">
      <c r="B476" s="39">
        <v>43482</v>
      </c>
      <c r="C476" s="40">
        <v>544.9</v>
      </c>
      <c r="D476" s="40">
        <v>544.00000000000011</v>
      </c>
      <c r="E476" s="41">
        <f t="shared" si="7"/>
        <v>1088.9000000000001</v>
      </c>
    </row>
    <row r="477" spans="2:5" x14ac:dyDescent="0.25">
      <c r="B477" s="39">
        <v>43483</v>
      </c>
      <c r="C477" s="40">
        <v>566.4</v>
      </c>
      <c r="D477" s="40">
        <v>446.50000000000006</v>
      </c>
      <c r="E477" s="41">
        <f t="shared" si="7"/>
        <v>1012.9000000000001</v>
      </c>
    </row>
    <row r="478" spans="2:5" x14ac:dyDescent="0.25">
      <c r="B478" s="39">
        <v>43484</v>
      </c>
      <c r="C478" s="40">
        <v>571.90000000000009</v>
      </c>
      <c r="D478" s="40">
        <v>339.3</v>
      </c>
      <c r="E478" s="41">
        <f t="shared" si="7"/>
        <v>911.2</v>
      </c>
    </row>
    <row r="479" spans="2:5" x14ac:dyDescent="0.25">
      <c r="B479" s="39">
        <v>43485</v>
      </c>
      <c r="C479" s="40">
        <v>318.8</v>
      </c>
      <c r="D479" s="40">
        <v>331.1</v>
      </c>
      <c r="E479" s="41">
        <f t="shared" si="7"/>
        <v>649.90000000000009</v>
      </c>
    </row>
    <row r="480" spans="2:5" x14ac:dyDescent="0.25">
      <c r="B480" s="39">
        <v>43486</v>
      </c>
      <c r="C480" s="40">
        <v>504.5</v>
      </c>
      <c r="D480" s="40">
        <v>486</v>
      </c>
      <c r="E480" s="41">
        <f t="shared" si="7"/>
        <v>990.5</v>
      </c>
    </row>
    <row r="481" spans="2:5" x14ac:dyDescent="0.25">
      <c r="B481" s="39">
        <v>43487</v>
      </c>
      <c r="C481" s="40">
        <v>454</v>
      </c>
      <c r="D481" s="40">
        <v>469.90000000000009</v>
      </c>
      <c r="E481" s="41">
        <f t="shared" si="7"/>
        <v>923.90000000000009</v>
      </c>
    </row>
    <row r="482" spans="2:5" x14ac:dyDescent="0.25">
      <c r="B482" s="39">
        <v>43488</v>
      </c>
      <c r="C482" s="40">
        <v>473.1</v>
      </c>
      <c r="D482" s="40">
        <v>545.1</v>
      </c>
      <c r="E482" s="41">
        <f t="shared" si="7"/>
        <v>1018.2</v>
      </c>
    </row>
    <row r="483" spans="2:5" x14ac:dyDescent="0.25">
      <c r="B483" s="39">
        <v>43489</v>
      </c>
      <c r="C483" s="40">
        <v>643.70000000000005</v>
      </c>
      <c r="D483" s="40">
        <v>545.40000000000009</v>
      </c>
      <c r="E483" s="41">
        <f t="shared" si="7"/>
        <v>1189.1000000000001</v>
      </c>
    </row>
    <row r="484" spans="2:5" x14ac:dyDescent="0.25">
      <c r="B484" s="39">
        <v>43490</v>
      </c>
      <c r="C484" s="40">
        <v>581.5</v>
      </c>
      <c r="D484" s="40">
        <v>540.90000000000009</v>
      </c>
      <c r="E484" s="41">
        <f t="shared" si="7"/>
        <v>1122.4000000000001</v>
      </c>
    </row>
    <row r="485" spans="2:5" x14ac:dyDescent="0.25">
      <c r="B485" s="39">
        <v>43491</v>
      </c>
      <c r="C485" s="40">
        <v>654.6</v>
      </c>
      <c r="D485" s="40">
        <v>430.70000000000005</v>
      </c>
      <c r="E485" s="41">
        <f t="shared" si="7"/>
        <v>1085.3000000000002</v>
      </c>
    </row>
    <row r="486" spans="2:5" x14ac:dyDescent="0.25">
      <c r="B486" s="39">
        <v>43492</v>
      </c>
      <c r="C486" s="40">
        <v>377.19999999999993</v>
      </c>
      <c r="D486" s="40">
        <v>368.80000000000007</v>
      </c>
      <c r="E486" s="41">
        <f t="shared" si="7"/>
        <v>746</v>
      </c>
    </row>
    <row r="487" spans="2:5" x14ac:dyDescent="0.25">
      <c r="B487" s="39">
        <v>43493</v>
      </c>
      <c r="C487" s="40">
        <v>698.60000000000014</v>
      </c>
      <c r="D487" s="40">
        <v>571.20000000000005</v>
      </c>
      <c r="E487" s="41">
        <f t="shared" si="7"/>
        <v>1269.8000000000002</v>
      </c>
    </row>
    <row r="488" spans="2:5" x14ac:dyDescent="0.25">
      <c r="B488" s="39">
        <v>43494</v>
      </c>
      <c r="C488" s="40">
        <v>667.9</v>
      </c>
      <c r="D488" s="40">
        <v>505</v>
      </c>
      <c r="E488" s="41">
        <f t="shared" si="7"/>
        <v>1172.9000000000001</v>
      </c>
    </row>
    <row r="489" spans="2:5" x14ac:dyDescent="0.25">
      <c r="B489" s="39">
        <v>43495</v>
      </c>
      <c r="C489" s="40">
        <v>707.5</v>
      </c>
      <c r="D489" s="40">
        <v>302.5</v>
      </c>
      <c r="E489" s="41">
        <f t="shared" si="7"/>
        <v>1010</v>
      </c>
    </row>
    <row r="490" spans="2:5" x14ac:dyDescent="0.25">
      <c r="B490" s="39">
        <v>43496</v>
      </c>
      <c r="C490" s="40">
        <v>537.49999999999989</v>
      </c>
      <c r="D490" s="40">
        <v>671.60000000000014</v>
      </c>
      <c r="E490" s="41">
        <f t="shared" si="7"/>
        <v>1209.0999999999999</v>
      </c>
    </row>
    <row r="491" spans="2:5" x14ac:dyDescent="0.25">
      <c r="B491" s="39">
        <v>43497</v>
      </c>
      <c r="C491" s="40">
        <v>688.9</v>
      </c>
      <c r="D491" s="40">
        <v>561.50000000000011</v>
      </c>
      <c r="E491" s="41">
        <f t="shared" si="7"/>
        <v>1250.4000000000001</v>
      </c>
    </row>
    <row r="492" spans="2:5" x14ac:dyDescent="0.25">
      <c r="B492" s="39">
        <v>43498</v>
      </c>
      <c r="C492" s="40">
        <v>622.19999999999993</v>
      </c>
      <c r="D492" s="40">
        <v>429.30000000000007</v>
      </c>
      <c r="E492" s="41">
        <f t="shared" si="7"/>
        <v>1051.5</v>
      </c>
    </row>
    <row r="493" spans="2:5" x14ac:dyDescent="0.25">
      <c r="B493" s="39">
        <v>43499</v>
      </c>
      <c r="C493" s="40">
        <v>381.8</v>
      </c>
      <c r="D493" s="40">
        <v>199.7</v>
      </c>
      <c r="E493" s="41">
        <f t="shared" si="7"/>
        <v>581.5</v>
      </c>
    </row>
    <row r="494" spans="2:5" x14ac:dyDescent="0.25">
      <c r="B494" s="39">
        <v>43500</v>
      </c>
      <c r="C494" s="40">
        <v>665.09999999999991</v>
      </c>
      <c r="D494" s="40">
        <v>504.80000000000007</v>
      </c>
      <c r="E494" s="41">
        <f t="shared" si="7"/>
        <v>1169.9000000000001</v>
      </c>
    </row>
    <row r="495" spans="2:5" x14ac:dyDescent="0.25">
      <c r="B495" s="39">
        <v>43501</v>
      </c>
      <c r="C495" s="40">
        <v>663.60000000000014</v>
      </c>
      <c r="D495" s="40">
        <v>502.90000000000009</v>
      </c>
      <c r="E495" s="41">
        <f t="shared" si="7"/>
        <v>1166.5000000000002</v>
      </c>
    </row>
    <row r="496" spans="2:5" x14ac:dyDescent="0.25">
      <c r="B496" s="39">
        <v>43502</v>
      </c>
      <c r="C496" s="40">
        <v>617.30000000000007</v>
      </c>
      <c r="D496" s="40">
        <v>444.20000000000005</v>
      </c>
      <c r="E496" s="41">
        <f t="shared" si="7"/>
        <v>1061.5</v>
      </c>
    </row>
    <row r="497" spans="2:5" x14ac:dyDescent="0.25">
      <c r="B497" s="39">
        <v>43503</v>
      </c>
      <c r="C497" s="40">
        <v>928.90000000000009</v>
      </c>
      <c r="D497" s="40">
        <v>544.70000000000005</v>
      </c>
      <c r="E497" s="41">
        <f t="shared" si="7"/>
        <v>1473.6000000000001</v>
      </c>
    </row>
    <row r="498" spans="2:5" x14ac:dyDescent="0.25">
      <c r="B498" s="39">
        <v>43504</v>
      </c>
      <c r="C498" s="40">
        <v>722.3</v>
      </c>
      <c r="D498" s="40">
        <v>556.29999999999995</v>
      </c>
      <c r="E498" s="41">
        <f t="shared" si="7"/>
        <v>1278.5999999999999</v>
      </c>
    </row>
    <row r="499" spans="2:5" x14ac:dyDescent="0.25">
      <c r="B499" s="39">
        <v>43505</v>
      </c>
      <c r="C499" s="40">
        <v>763.6</v>
      </c>
      <c r="D499" s="40">
        <v>442.70000000000005</v>
      </c>
      <c r="E499" s="41">
        <f t="shared" si="7"/>
        <v>1206.3000000000002</v>
      </c>
    </row>
    <row r="500" spans="2:5" x14ac:dyDescent="0.25">
      <c r="B500" s="39">
        <v>43506</v>
      </c>
      <c r="C500" s="40">
        <v>320.10000000000002</v>
      </c>
      <c r="D500" s="40">
        <v>249.29999999999998</v>
      </c>
      <c r="E500" s="41">
        <f t="shared" si="7"/>
        <v>569.4</v>
      </c>
    </row>
    <row r="501" spans="2:5" x14ac:dyDescent="0.25">
      <c r="B501" s="39">
        <v>43507</v>
      </c>
      <c r="C501" s="40">
        <v>782</v>
      </c>
      <c r="D501" s="40">
        <v>550.00000000000011</v>
      </c>
      <c r="E501" s="41">
        <f t="shared" si="7"/>
        <v>1332</v>
      </c>
    </row>
    <row r="502" spans="2:5" x14ac:dyDescent="0.25">
      <c r="B502" s="39">
        <v>43508</v>
      </c>
      <c r="C502" s="40">
        <v>717.09999999999991</v>
      </c>
      <c r="D502" s="40">
        <v>509.30000000000007</v>
      </c>
      <c r="E502" s="41">
        <f t="shared" si="7"/>
        <v>1226.4000000000001</v>
      </c>
    </row>
    <row r="503" spans="2:5" x14ac:dyDescent="0.25">
      <c r="B503" s="39">
        <v>43509</v>
      </c>
      <c r="C503" s="40">
        <v>659.4</v>
      </c>
      <c r="D503" s="40">
        <v>508.50000000000011</v>
      </c>
      <c r="E503" s="41">
        <f t="shared" si="7"/>
        <v>1167.9000000000001</v>
      </c>
    </row>
    <row r="504" spans="2:5" x14ac:dyDescent="0.25">
      <c r="B504" s="39">
        <v>43510</v>
      </c>
      <c r="C504" s="40">
        <v>723.4</v>
      </c>
      <c r="D504" s="40">
        <v>481.10000000000008</v>
      </c>
      <c r="E504" s="41">
        <f t="shared" si="7"/>
        <v>1204.5</v>
      </c>
    </row>
    <row r="505" spans="2:5" x14ac:dyDescent="0.25">
      <c r="B505" s="39">
        <v>43511</v>
      </c>
      <c r="C505" s="40">
        <v>647.4</v>
      </c>
      <c r="D505" s="40">
        <v>484.1</v>
      </c>
      <c r="E505" s="41">
        <f t="shared" si="7"/>
        <v>1131.5</v>
      </c>
    </row>
    <row r="506" spans="2:5" x14ac:dyDescent="0.25">
      <c r="B506" s="39">
        <v>43512</v>
      </c>
      <c r="C506" s="40">
        <v>683.90000000000009</v>
      </c>
      <c r="D506" s="40">
        <v>456.20000000000005</v>
      </c>
      <c r="E506" s="41">
        <f t="shared" si="7"/>
        <v>1140.1000000000001</v>
      </c>
    </row>
    <row r="507" spans="2:5" x14ac:dyDescent="0.25">
      <c r="B507" s="39">
        <v>43513</v>
      </c>
      <c r="C507" s="40">
        <v>307.8</v>
      </c>
      <c r="D507" s="40">
        <v>230.10000000000002</v>
      </c>
      <c r="E507" s="41">
        <f t="shared" si="7"/>
        <v>537.90000000000009</v>
      </c>
    </row>
    <row r="508" spans="2:5" x14ac:dyDescent="0.25">
      <c r="B508" s="39">
        <v>43514</v>
      </c>
      <c r="C508" s="40">
        <v>695.09999999999991</v>
      </c>
      <c r="D508" s="40">
        <v>545.90000000000009</v>
      </c>
      <c r="E508" s="41">
        <f t="shared" si="7"/>
        <v>1241</v>
      </c>
    </row>
    <row r="509" spans="2:5" x14ac:dyDescent="0.25">
      <c r="B509" s="39">
        <v>43515</v>
      </c>
      <c r="C509" s="40">
        <v>731.4</v>
      </c>
      <c r="D509" s="40">
        <v>536</v>
      </c>
      <c r="E509" s="41">
        <f t="shared" si="7"/>
        <v>1267.4000000000001</v>
      </c>
    </row>
    <row r="510" spans="2:5" x14ac:dyDescent="0.25">
      <c r="B510" s="39">
        <v>43516</v>
      </c>
      <c r="C510" s="40">
        <v>772.3</v>
      </c>
      <c r="D510" s="40">
        <v>543.5</v>
      </c>
      <c r="E510" s="41">
        <f t="shared" si="7"/>
        <v>1315.8</v>
      </c>
    </row>
    <row r="511" spans="2:5" x14ac:dyDescent="0.25">
      <c r="B511" s="39">
        <v>43517</v>
      </c>
      <c r="C511" s="40">
        <v>688.2</v>
      </c>
      <c r="D511" s="40">
        <v>553.00000000000011</v>
      </c>
      <c r="E511" s="41">
        <f t="shared" si="7"/>
        <v>1241.2000000000003</v>
      </c>
    </row>
    <row r="512" spans="2:5" x14ac:dyDescent="0.25">
      <c r="B512" s="39">
        <v>43518</v>
      </c>
      <c r="C512" s="40">
        <v>659.4</v>
      </c>
      <c r="D512" s="40">
        <v>544.5</v>
      </c>
      <c r="E512" s="41">
        <f t="shared" si="7"/>
        <v>1203.9000000000001</v>
      </c>
    </row>
    <row r="513" spans="2:5" x14ac:dyDescent="0.25">
      <c r="B513" s="39">
        <v>43519</v>
      </c>
      <c r="C513" s="40">
        <v>762.6</v>
      </c>
      <c r="D513" s="40">
        <v>18</v>
      </c>
      <c r="E513" s="41">
        <f t="shared" si="7"/>
        <v>780.6</v>
      </c>
    </row>
    <row r="514" spans="2:5" x14ac:dyDescent="0.25">
      <c r="B514" s="39">
        <v>43520</v>
      </c>
      <c r="C514" s="40">
        <v>359</v>
      </c>
      <c r="D514" s="40">
        <v>213.8</v>
      </c>
      <c r="E514" s="41">
        <f t="shared" si="7"/>
        <v>572.79999999999995</v>
      </c>
    </row>
    <row r="515" spans="2:5" x14ac:dyDescent="0.25">
      <c r="B515" s="39">
        <v>43521</v>
      </c>
      <c r="C515" s="40">
        <v>723.59999999999991</v>
      </c>
      <c r="D515" s="40">
        <v>525.30000000000007</v>
      </c>
      <c r="E515" s="41">
        <f t="shared" si="7"/>
        <v>1248.9000000000001</v>
      </c>
    </row>
    <row r="516" spans="2:5" x14ac:dyDescent="0.25">
      <c r="B516" s="39">
        <v>43522</v>
      </c>
      <c r="C516" s="40">
        <v>756.60000000000014</v>
      </c>
      <c r="D516" s="40">
        <v>535.5</v>
      </c>
      <c r="E516" s="41">
        <f t="shared" ref="E516:E579" si="8">SUM(C516:D516)</f>
        <v>1292.1000000000001</v>
      </c>
    </row>
    <row r="517" spans="2:5" x14ac:dyDescent="0.25">
      <c r="B517" s="39">
        <v>43523</v>
      </c>
      <c r="C517" s="40">
        <v>876.8</v>
      </c>
      <c r="D517" s="40">
        <v>395.40000000000003</v>
      </c>
      <c r="E517" s="41">
        <f t="shared" si="8"/>
        <v>1272.2</v>
      </c>
    </row>
    <row r="518" spans="2:5" x14ac:dyDescent="0.25">
      <c r="B518" s="39">
        <v>43524</v>
      </c>
      <c r="C518" s="40">
        <v>764</v>
      </c>
      <c r="D518" s="40">
        <v>314.50000000000006</v>
      </c>
      <c r="E518" s="41">
        <f t="shared" si="8"/>
        <v>1078.5</v>
      </c>
    </row>
    <row r="519" spans="2:5" x14ac:dyDescent="0.25">
      <c r="B519" s="39">
        <v>43525</v>
      </c>
      <c r="C519" s="40">
        <v>711.9</v>
      </c>
      <c r="D519" s="40">
        <v>557.60000000000014</v>
      </c>
      <c r="E519" s="41">
        <f t="shared" si="8"/>
        <v>1269.5</v>
      </c>
    </row>
    <row r="520" spans="2:5" x14ac:dyDescent="0.25">
      <c r="B520" s="39">
        <v>43526</v>
      </c>
      <c r="C520" s="40">
        <v>744.1</v>
      </c>
      <c r="D520" s="40">
        <v>393.80000000000007</v>
      </c>
      <c r="E520" s="41">
        <f t="shared" si="8"/>
        <v>1137.9000000000001</v>
      </c>
    </row>
    <row r="521" spans="2:5" x14ac:dyDescent="0.25">
      <c r="B521" s="39">
        <v>43527</v>
      </c>
      <c r="C521" s="40">
        <v>414.6</v>
      </c>
      <c r="D521" s="40">
        <v>285.10000000000002</v>
      </c>
      <c r="E521" s="41">
        <f t="shared" si="8"/>
        <v>699.7</v>
      </c>
    </row>
    <row r="522" spans="2:5" x14ac:dyDescent="0.25">
      <c r="B522" s="39">
        <v>43528</v>
      </c>
      <c r="C522" s="40">
        <v>723.40000000000009</v>
      </c>
      <c r="D522" s="40">
        <v>566.70000000000005</v>
      </c>
      <c r="E522" s="41">
        <f t="shared" si="8"/>
        <v>1290.1000000000001</v>
      </c>
    </row>
    <row r="523" spans="2:5" x14ac:dyDescent="0.25">
      <c r="B523" s="39">
        <v>43529</v>
      </c>
      <c r="C523" s="40">
        <v>771.7</v>
      </c>
      <c r="D523" s="40">
        <v>537.80000000000007</v>
      </c>
      <c r="E523" s="41">
        <f t="shared" si="8"/>
        <v>1309.5</v>
      </c>
    </row>
    <row r="524" spans="2:5" x14ac:dyDescent="0.25">
      <c r="B524" s="39">
        <v>43530</v>
      </c>
      <c r="C524" s="40">
        <v>794.5</v>
      </c>
      <c r="D524" s="40">
        <v>485.80000000000007</v>
      </c>
      <c r="E524" s="41">
        <f t="shared" si="8"/>
        <v>1280.3000000000002</v>
      </c>
    </row>
    <row r="525" spans="2:5" x14ac:dyDescent="0.25">
      <c r="B525" s="39">
        <v>43531</v>
      </c>
      <c r="C525" s="40">
        <v>736</v>
      </c>
      <c r="D525" s="40">
        <v>497.30000000000007</v>
      </c>
      <c r="E525" s="41">
        <f t="shared" si="8"/>
        <v>1233.3000000000002</v>
      </c>
    </row>
    <row r="526" spans="2:5" x14ac:dyDescent="0.25">
      <c r="B526" s="39">
        <v>43532</v>
      </c>
      <c r="C526" s="40">
        <v>736.5</v>
      </c>
      <c r="D526" s="40">
        <v>467.6</v>
      </c>
      <c r="E526" s="41">
        <f t="shared" si="8"/>
        <v>1204.0999999999999</v>
      </c>
    </row>
    <row r="527" spans="2:5" x14ac:dyDescent="0.25">
      <c r="B527" s="39">
        <v>43533</v>
      </c>
      <c r="C527" s="40">
        <v>774.1</v>
      </c>
      <c r="D527" s="40">
        <v>361.4</v>
      </c>
      <c r="E527" s="41">
        <f t="shared" si="8"/>
        <v>1135.5</v>
      </c>
    </row>
    <row r="528" spans="2:5" x14ac:dyDescent="0.25">
      <c r="B528" s="39">
        <v>43534</v>
      </c>
      <c r="C528" s="40">
        <v>332.7</v>
      </c>
      <c r="D528" s="40">
        <v>286</v>
      </c>
      <c r="E528" s="41">
        <f t="shared" si="8"/>
        <v>618.70000000000005</v>
      </c>
    </row>
    <row r="529" spans="2:5" x14ac:dyDescent="0.25">
      <c r="B529" s="39">
        <v>43535</v>
      </c>
      <c r="C529" s="40">
        <v>694.8</v>
      </c>
      <c r="D529" s="40">
        <v>520.10000000000014</v>
      </c>
      <c r="E529" s="41">
        <f t="shared" si="8"/>
        <v>1214.9000000000001</v>
      </c>
    </row>
    <row r="530" spans="2:5" x14ac:dyDescent="0.25">
      <c r="B530" s="39">
        <v>43536</v>
      </c>
      <c r="C530" s="40">
        <v>795.5</v>
      </c>
      <c r="D530" s="40">
        <v>465.50000000000006</v>
      </c>
      <c r="E530" s="41">
        <f t="shared" si="8"/>
        <v>1261</v>
      </c>
    </row>
    <row r="531" spans="2:5" x14ac:dyDescent="0.25">
      <c r="B531" s="39">
        <v>43537</v>
      </c>
      <c r="C531" s="40">
        <v>780</v>
      </c>
      <c r="D531" s="40">
        <v>470.70000000000005</v>
      </c>
      <c r="E531" s="41">
        <f t="shared" si="8"/>
        <v>1250.7</v>
      </c>
    </row>
    <row r="532" spans="2:5" x14ac:dyDescent="0.25">
      <c r="B532" s="39">
        <v>43538</v>
      </c>
      <c r="C532" s="40">
        <v>824.09999999999991</v>
      </c>
      <c r="D532" s="40">
        <v>494.50000000000006</v>
      </c>
      <c r="E532" s="41">
        <f t="shared" si="8"/>
        <v>1318.6</v>
      </c>
    </row>
    <row r="533" spans="2:5" x14ac:dyDescent="0.25">
      <c r="B533" s="39">
        <v>43539</v>
      </c>
      <c r="C533" s="40">
        <v>782.30000000000007</v>
      </c>
      <c r="D533" s="40">
        <v>450.00000000000006</v>
      </c>
      <c r="E533" s="41">
        <f t="shared" si="8"/>
        <v>1232.3000000000002</v>
      </c>
    </row>
    <row r="534" spans="2:5" x14ac:dyDescent="0.25">
      <c r="B534" s="39">
        <v>43540</v>
      </c>
      <c r="C534" s="40">
        <v>844.69999999999993</v>
      </c>
      <c r="D534" s="40">
        <v>356.1</v>
      </c>
      <c r="E534" s="41">
        <f t="shared" si="8"/>
        <v>1200.8</v>
      </c>
    </row>
    <row r="535" spans="2:5" x14ac:dyDescent="0.25">
      <c r="B535" s="39">
        <v>43541</v>
      </c>
      <c r="C535" s="40">
        <v>382.2</v>
      </c>
      <c r="D535" s="40">
        <v>287</v>
      </c>
      <c r="E535" s="41">
        <f t="shared" si="8"/>
        <v>669.2</v>
      </c>
    </row>
    <row r="536" spans="2:5" x14ac:dyDescent="0.25">
      <c r="B536" s="39">
        <v>43542</v>
      </c>
      <c r="C536" s="40">
        <v>831</v>
      </c>
      <c r="D536" s="40">
        <v>462.40000000000009</v>
      </c>
      <c r="E536" s="41">
        <f t="shared" si="8"/>
        <v>1293.4000000000001</v>
      </c>
    </row>
    <row r="537" spans="2:5" x14ac:dyDescent="0.25">
      <c r="B537" s="39">
        <v>43543</v>
      </c>
      <c r="C537" s="40">
        <v>723.69999999999993</v>
      </c>
      <c r="D537" s="40">
        <v>460.90000000000003</v>
      </c>
      <c r="E537" s="41">
        <f t="shared" si="8"/>
        <v>1184.5999999999999</v>
      </c>
    </row>
    <row r="538" spans="2:5" x14ac:dyDescent="0.25">
      <c r="B538" s="39">
        <v>43544</v>
      </c>
      <c r="C538" s="40">
        <v>791.69999999999993</v>
      </c>
      <c r="D538" s="40">
        <v>444.20000000000005</v>
      </c>
      <c r="E538" s="41">
        <f t="shared" si="8"/>
        <v>1235.9000000000001</v>
      </c>
    </row>
    <row r="539" spans="2:5" x14ac:dyDescent="0.25">
      <c r="B539" s="39">
        <v>43545</v>
      </c>
      <c r="C539" s="40">
        <v>822.2</v>
      </c>
      <c r="D539" s="40">
        <v>440.60000000000008</v>
      </c>
      <c r="E539" s="41">
        <f t="shared" si="8"/>
        <v>1262.8000000000002</v>
      </c>
    </row>
    <row r="540" spans="2:5" x14ac:dyDescent="0.25">
      <c r="B540" s="39">
        <v>43546</v>
      </c>
      <c r="C540" s="40">
        <v>825.8</v>
      </c>
      <c r="D540" s="40">
        <v>438.4</v>
      </c>
      <c r="E540" s="41">
        <f t="shared" si="8"/>
        <v>1264.1999999999998</v>
      </c>
    </row>
    <row r="541" spans="2:5" x14ac:dyDescent="0.25">
      <c r="B541" s="39">
        <v>43547</v>
      </c>
      <c r="C541" s="40">
        <v>733.40000000000009</v>
      </c>
      <c r="D541" s="40">
        <v>359.70000000000005</v>
      </c>
      <c r="E541" s="41">
        <f t="shared" si="8"/>
        <v>1093.1000000000001</v>
      </c>
    </row>
    <row r="542" spans="2:5" x14ac:dyDescent="0.25">
      <c r="B542" s="39">
        <v>43548</v>
      </c>
      <c r="C542" s="40">
        <v>374.5</v>
      </c>
      <c r="D542" s="40">
        <v>295.3</v>
      </c>
      <c r="E542" s="41">
        <f t="shared" si="8"/>
        <v>669.8</v>
      </c>
    </row>
    <row r="543" spans="2:5" x14ac:dyDescent="0.25">
      <c r="B543" s="39">
        <v>43549</v>
      </c>
      <c r="C543" s="40">
        <v>800.59999999999991</v>
      </c>
      <c r="D543" s="40">
        <v>518.90000000000009</v>
      </c>
      <c r="E543" s="41">
        <f t="shared" si="8"/>
        <v>1319.5</v>
      </c>
    </row>
    <row r="544" spans="2:5" x14ac:dyDescent="0.25">
      <c r="B544" s="39">
        <v>43550</v>
      </c>
      <c r="C544" s="40">
        <v>754.7</v>
      </c>
      <c r="D544" s="40">
        <v>423.50000000000006</v>
      </c>
      <c r="E544" s="41">
        <f t="shared" si="8"/>
        <v>1178.2</v>
      </c>
    </row>
    <row r="545" spans="2:5" x14ac:dyDescent="0.25">
      <c r="B545" s="39">
        <v>43551</v>
      </c>
      <c r="C545" s="40">
        <v>800.3</v>
      </c>
      <c r="D545" s="40">
        <v>330.90000000000009</v>
      </c>
      <c r="E545" s="41">
        <f t="shared" si="8"/>
        <v>1131.2</v>
      </c>
    </row>
    <row r="546" spans="2:5" x14ac:dyDescent="0.25">
      <c r="B546" s="39">
        <v>43552</v>
      </c>
      <c r="C546" s="40">
        <v>744.4</v>
      </c>
      <c r="D546" s="40">
        <v>251.3</v>
      </c>
      <c r="E546" s="41">
        <f t="shared" si="8"/>
        <v>995.7</v>
      </c>
    </row>
    <row r="547" spans="2:5" x14ac:dyDescent="0.25">
      <c r="B547" s="39">
        <v>43553</v>
      </c>
      <c r="C547" s="40">
        <v>729.8</v>
      </c>
      <c r="D547" s="40">
        <v>189.60000000000002</v>
      </c>
      <c r="E547" s="41">
        <f t="shared" si="8"/>
        <v>919.4</v>
      </c>
    </row>
    <row r="548" spans="2:5" x14ac:dyDescent="0.25">
      <c r="B548" s="39">
        <v>43554</v>
      </c>
      <c r="C548" s="40">
        <v>823.3</v>
      </c>
      <c r="D548" s="40">
        <v>250.4</v>
      </c>
      <c r="E548" s="41">
        <f t="shared" si="8"/>
        <v>1073.7</v>
      </c>
    </row>
    <row r="549" spans="2:5" x14ac:dyDescent="0.25">
      <c r="B549" s="39">
        <v>43555</v>
      </c>
      <c r="C549" s="40">
        <v>311.39999999999998</v>
      </c>
      <c r="D549" s="40">
        <v>134.69999999999999</v>
      </c>
      <c r="E549" s="41">
        <f t="shared" si="8"/>
        <v>446.09999999999997</v>
      </c>
    </row>
    <row r="550" spans="2:5" x14ac:dyDescent="0.25">
      <c r="B550" s="39">
        <v>43556</v>
      </c>
      <c r="C550" s="40">
        <v>717.6</v>
      </c>
      <c r="D550" s="40">
        <v>496.6</v>
      </c>
      <c r="E550" s="41">
        <f t="shared" si="8"/>
        <v>1214.2</v>
      </c>
    </row>
    <row r="551" spans="2:5" x14ac:dyDescent="0.25">
      <c r="B551" s="39">
        <v>43557</v>
      </c>
      <c r="C551" s="40">
        <v>722.5</v>
      </c>
      <c r="D551" s="40">
        <v>517.1</v>
      </c>
      <c r="E551" s="41">
        <f t="shared" si="8"/>
        <v>1239.5999999999999</v>
      </c>
    </row>
    <row r="552" spans="2:5" x14ac:dyDescent="0.25">
      <c r="B552" s="39">
        <v>43558</v>
      </c>
      <c r="C552" s="40">
        <v>787.9</v>
      </c>
      <c r="D552" s="40">
        <v>506.80000000000007</v>
      </c>
      <c r="E552" s="41">
        <f t="shared" si="8"/>
        <v>1294.7</v>
      </c>
    </row>
    <row r="553" spans="2:5" x14ac:dyDescent="0.25">
      <c r="B553" s="39">
        <v>43559</v>
      </c>
      <c r="C553" s="40">
        <v>753.59999999999991</v>
      </c>
      <c r="D553" s="40">
        <v>527.80000000000007</v>
      </c>
      <c r="E553" s="41">
        <f t="shared" si="8"/>
        <v>1281.4000000000001</v>
      </c>
    </row>
    <row r="554" spans="2:5" x14ac:dyDescent="0.25">
      <c r="B554" s="39">
        <v>43560</v>
      </c>
      <c r="C554" s="40">
        <v>793.39999999999986</v>
      </c>
      <c r="D554" s="40">
        <v>517.30000000000007</v>
      </c>
      <c r="E554" s="41">
        <f t="shared" si="8"/>
        <v>1310.6999999999998</v>
      </c>
    </row>
    <row r="555" spans="2:5" x14ac:dyDescent="0.25">
      <c r="B555" s="39">
        <v>43561</v>
      </c>
      <c r="C555" s="40">
        <v>687.3</v>
      </c>
      <c r="D555" s="40">
        <v>366.7</v>
      </c>
      <c r="E555" s="41">
        <f t="shared" si="8"/>
        <v>1054</v>
      </c>
    </row>
    <row r="556" spans="2:5" x14ac:dyDescent="0.25">
      <c r="B556" s="39">
        <v>43562</v>
      </c>
      <c r="C556" s="40">
        <v>407.9</v>
      </c>
      <c r="D556" s="40">
        <v>196.20000000000002</v>
      </c>
      <c r="E556" s="41">
        <f t="shared" si="8"/>
        <v>604.1</v>
      </c>
    </row>
    <row r="557" spans="2:5" x14ac:dyDescent="0.25">
      <c r="B557" s="39">
        <v>43563</v>
      </c>
      <c r="C557" s="40">
        <v>736.4</v>
      </c>
      <c r="D557" s="40">
        <v>434.40000000000003</v>
      </c>
      <c r="E557" s="41">
        <f t="shared" si="8"/>
        <v>1170.8</v>
      </c>
    </row>
    <row r="558" spans="2:5" x14ac:dyDescent="0.25">
      <c r="B558" s="39">
        <v>43564</v>
      </c>
      <c r="C558" s="40">
        <v>603.29999999999995</v>
      </c>
      <c r="D558" s="40">
        <v>452.40000000000009</v>
      </c>
      <c r="E558" s="41">
        <f t="shared" si="8"/>
        <v>1055.7</v>
      </c>
    </row>
    <row r="559" spans="2:5" x14ac:dyDescent="0.25">
      <c r="B559" s="39">
        <v>43565</v>
      </c>
      <c r="C559" s="40">
        <v>780.3</v>
      </c>
      <c r="D559" s="40">
        <v>467.20000000000005</v>
      </c>
      <c r="E559" s="41">
        <f t="shared" si="8"/>
        <v>1247.5</v>
      </c>
    </row>
    <row r="560" spans="2:5" x14ac:dyDescent="0.25">
      <c r="B560" s="39">
        <v>43566</v>
      </c>
      <c r="C560" s="40">
        <v>754.90000000000009</v>
      </c>
      <c r="D560" s="40">
        <v>457.90000000000003</v>
      </c>
      <c r="E560" s="41">
        <f t="shared" si="8"/>
        <v>1212.8000000000002</v>
      </c>
    </row>
    <row r="561" spans="2:5" x14ac:dyDescent="0.25">
      <c r="B561" s="39">
        <v>43567</v>
      </c>
      <c r="C561" s="40">
        <v>768.19999999999993</v>
      </c>
      <c r="D561" s="40">
        <v>381.2</v>
      </c>
      <c r="E561" s="41">
        <f t="shared" si="8"/>
        <v>1149.3999999999999</v>
      </c>
    </row>
    <row r="562" spans="2:5" x14ac:dyDescent="0.25">
      <c r="B562" s="39">
        <v>43568</v>
      </c>
      <c r="C562" s="40">
        <v>730.3</v>
      </c>
      <c r="D562" s="40">
        <v>321.3</v>
      </c>
      <c r="E562" s="41">
        <f t="shared" si="8"/>
        <v>1051.5999999999999</v>
      </c>
    </row>
    <row r="563" spans="2:5" x14ac:dyDescent="0.25">
      <c r="B563" s="39">
        <v>43569</v>
      </c>
      <c r="C563" s="40">
        <v>369.70000000000005</v>
      </c>
      <c r="D563" s="40">
        <v>281.40000000000003</v>
      </c>
      <c r="E563" s="41">
        <f t="shared" si="8"/>
        <v>651.10000000000014</v>
      </c>
    </row>
    <row r="564" spans="2:5" x14ac:dyDescent="0.25">
      <c r="B564" s="39">
        <v>43570</v>
      </c>
      <c r="C564" s="40">
        <v>730.1</v>
      </c>
      <c r="D564" s="40">
        <v>416.50000000000006</v>
      </c>
      <c r="E564" s="41">
        <f t="shared" si="8"/>
        <v>1146.6000000000001</v>
      </c>
    </row>
    <row r="565" spans="2:5" x14ac:dyDescent="0.25">
      <c r="B565" s="39">
        <v>43571</v>
      </c>
      <c r="C565" s="40">
        <v>735.90000000000009</v>
      </c>
      <c r="D565" s="40">
        <v>455.5</v>
      </c>
      <c r="E565" s="41">
        <f t="shared" si="8"/>
        <v>1191.4000000000001</v>
      </c>
    </row>
    <row r="566" spans="2:5" x14ac:dyDescent="0.25">
      <c r="B566" s="39">
        <v>43572</v>
      </c>
      <c r="C566" s="40">
        <v>803.8</v>
      </c>
      <c r="D566" s="40">
        <v>455.80000000000007</v>
      </c>
      <c r="E566" s="41">
        <f t="shared" si="8"/>
        <v>1259.5999999999999</v>
      </c>
    </row>
    <row r="567" spans="2:5" x14ac:dyDescent="0.25">
      <c r="B567" s="39">
        <v>43573</v>
      </c>
      <c r="C567" s="40">
        <v>724.9</v>
      </c>
      <c r="D567" s="40">
        <v>395.50000000000006</v>
      </c>
      <c r="E567" s="41">
        <f t="shared" si="8"/>
        <v>1120.4000000000001</v>
      </c>
    </row>
    <row r="568" spans="2:5" x14ac:dyDescent="0.25">
      <c r="B568" s="39">
        <v>43574</v>
      </c>
      <c r="C568" s="40">
        <v>729.69999999999993</v>
      </c>
      <c r="D568" s="40">
        <v>325.10000000000002</v>
      </c>
      <c r="E568" s="41">
        <f t="shared" si="8"/>
        <v>1054.8</v>
      </c>
    </row>
    <row r="569" spans="2:5" x14ac:dyDescent="0.25">
      <c r="B569" s="39">
        <v>43575</v>
      </c>
      <c r="C569" s="40">
        <v>702.7</v>
      </c>
      <c r="D569" s="40">
        <v>311.60000000000002</v>
      </c>
      <c r="E569" s="41">
        <f t="shared" si="8"/>
        <v>1014.3000000000001</v>
      </c>
    </row>
    <row r="570" spans="2:5" x14ac:dyDescent="0.25">
      <c r="B570" s="39">
        <v>43576</v>
      </c>
      <c r="C570" s="40">
        <v>190.8</v>
      </c>
      <c r="D570" s="40">
        <v>188.70000000000002</v>
      </c>
      <c r="E570" s="41">
        <f t="shared" si="8"/>
        <v>379.5</v>
      </c>
    </row>
    <row r="571" spans="2:5" x14ac:dyDescent="0.25">
      <c r="B571" s="39">
        <v>43577</v>
      </c>
      <c r="C571" s="40">
        <v>474.1</v>
      </c>
      <c r="D571" s="40">
        <v>273.8</v>
      </c>
      <c r="E571" s="41">
        <f t="shared" si="8"/>
        <v>747.90000000000009</v>
      </c>
    </row>
    <row r="572" spans="2:5" x14ac:dyDescent="0.25">
      <c r="B572" s="39">
        <v>43578</v>
      </c>
      <c r="C572" s="40">
        <v>703.1</v>
      </c>
      <c r="D572" s="40">
        <v>316.3</v>
      </c>
      <c r="E572" s="41">
        <f t="shared" si="8"/>
        <v>1019.4000000000001</v>
      </c>
    </row>
    <row r="573" spans="2:5" x14ac:dyDescent="0.25">
      <c r="B573" s="39">
        <v>43579</v>
      </c>
      <c r="C573" s="40">
        <v>759.5</v>
      </c>
      <c r="D573" s="40">
        <v>261.40000000000003</v>
      </c>
      <c r="E573" s="41">
        <f t="shared" si="8"/>
        <v>1020.9000000000001</v>
      </c>
    </row>
    <row r="574" spans="2:5" x14ac:dyDescent="0.25">
      <c r="B574" s="39">
        <v>43580</v>
      </c>
      <c r="C574" s="40">
        <v>790.59999999999991</v>
      </c>
      <c r="D574" s="40">
        <v>259.90000000000003</v>
      </c>
      <c r="E574" s="41">
        <f t="shared" si="8"/>
        <v>1050.5</v>
      </c>
    </row>
    <row r="575" spans="2:5" x14ac:dyDescent="0.25">
      <c r="B575" s="39">
        <v>43581</v>
      </c>
      <c r="C575" s="40">
        <v>686.8</v>
      </c>
      <c r="D575" s="40">
        <v>244.60000000000002</v>
      </c>
      <c r="E575" s="41">
        <f t="shared" si="8"/>
        <v>931.4</v>
      </c>
    </row>
    <row r="576" spans="2:5" x14ac:dyDescent="0.25">
      <c r="B576" s="39">
        <v>43582</v>
      </c>
      <c r="C576" s="40">
        <v>782.19999999999993</v>
      </c>
      <c r="D576" s="40">
        <v>271.5</v>
      </c>
      <c r="E576" s="41">
        <f t="shared" si="8"/>
        <v>1053.6999999999998</v>
      </c>
    </row>
    <row r="577" spans="2:5" x14ac:dyDescent="0.25">
      <c r="B577" s="39">
        <v>43583</v>
      </c>
      <c r="C577" s="40">
        <v>399.7</v>
      </c>
      <c r="D577" s="40">
        <v>170.8</v>
      </c>
      <c r="E577" s="41">
        <f t="shared" si="8"/>
        <v>570.5</v>
      </c>
    </row>
    <row r="578" spans="2:5" x14ac:dyDescent="0.25">
      <c r="B578" s="39">
        <v>43584</v>
      </c>
      <c r="C578" s="40">
        <v>760.3</v>
      </c>
      <c r="D578" s="40">
        <v>210</v>
      </c>
      <c r="E578" s="41">
        <f t="shared" si="8"/>
        <v>970.3</v>
      </c>
    </row>
    <row r="579" spans="2:5" x14ac:dyDescent="0.25">
      <c r="B579" s="39">
        <v>43585</v>
      </c>
      <c r="C579" s="40">
        <v>770.5</v>
      </c>
      <c r="D579" s="40">
        <v>400.8</v>
      </c>
      <c r="E579" s="41">
        <f t="shared" si="8"/>
        <v>1171.3</v>
      </c>
    </row>
    <row r="580" spans="2:5" x14ac:dyDescent="0.25">
      <c r="B580" s="39">
        <v>43586</v>
      </c>
      <c r="C580" s="40">
        <v>738.09999999999991</v>
      </c>
      <c r="D580" s="40">
        <v>295.60000000000002</v>
      </c>
      <c r="E580" s="41">
        <f t="shared" ref="E580:E643" si="9">SUM(C580:D580)</f>
        <v>1033.6999999999998</v>
      </c>
    </row>
    <row r="581" spans="2:5" x14ac:dyDescent="0.25">
      <c r="B581" s="39">
        <v>43587</v>
      </c>
      <c r="C581" s="40">
        <v>765.80000000000007</v>
      </c>
      <c r="D581" s="40">
        <v>642.70000000000016</v>
      </c>
      <c r="E581" s="41">
        <f t="shared" si="9"/>
        <v>1408.5000000000002</v>
      </c>
    </row>
    <row r="582" spans="2:5" x14ac:dyDescent="0.25">
      <c r="B582" s="39">
        <v>43588</v>
      </c>
      <c r="C582" s="40">
        <v>698.3</v>
      </c>
      <c r="D582" s="40">
        <v>647.70000000000005</v>
      </c>
      <c r="E582" s="41">
        <f t="shared" si="9"/>
        <v>1346</v>
      </c>
    </row>
    <row r="583" spans="2:5" x14ac:dyDescent="0.25">
      <c r="B583" s="39">
        <v>43589</v>
      </c>
      <c r="C583" s="40">
        <v>775.19999999999993</v>
      </c>
      <c r="D583" s="40">
        <v>523.5</v>
      </c>
      <c r="E583" s="41">
        <f t="shared" si="9"/>
        <v>1298.6999999999998</v>
      </c>
    </row>
    <row r="584" spans="2:5" x14ac:dyDescent="0.25">
      <c r="B584" s="39">
        <v>43590</v>
      </c>
      <c r="C584" s="40">
        <v>306</v>
      </c>
      <c r="D584" s="40">
        <v>271.39999999999998</v>
      </c>
      <c r="E584" s="41">
        <f t="shared" si="9"/>
        <v>577.4</v>
      </c>
    </row>
    <row r="585" spans="2:5" x14ac:dyDescent="0.25">
      <c r="B585" s="39">
        <v>43591</v>
      </c>
      <c r="C585" s="40">
        <v>718.3</v>
      </c>
      <c r="D585" s="40">
        <v>539.20000000000005</v>
      </c>
      <c r="E585" s="41">
        <f t="shared" si="9"/>
        <v>1257.5</v>
      </c>
    </row>
    <row r="586" spans="2:5" x14ac:dyDescent="0.25">
      <c r="B586" s="39">
        <v>43592</v>
      </c>
      <c r="C586" s="40">
        <v>714.5</v>
      </c>
      <c r="D586" s="40">
        <v>488.40000000000009</v>
      </c>
      <c r="E586" s="41">
        <f t="shared" si="9"/>
        <v>1202.9000000000001</v>
      </c>
    </row>
    <row r="587" spans="2:5" x14ac:dyDescent="0.25">
      <c r="B587" s="39">
        <v>43593</v>
      </c>
      <c r="C587" s="40">
        <v>760.6</v>
      </c>
      <c r="D587" s="40">
        <v>463.2000000000001</v>
      </c>
      <c r="E587" s="41">
        <f t="shared" si="9"/>
        <v>1223.8000000000002</v>
      </c>
    </row>
    <row r="588" spans="2:5" x14ac:dyDescent="0.25">
      <c r="B588" s="39">
        <v>43594</v>
      </c>
      <c r="C588" s="40">
        <v>747.90000000000009</v>
      </c>
      <c r="D588" s="40">
        <v>517.50000000000011</v>
      </c>
      <c r="E588" s="41">
        <f t="shared" si="9"/>
        <v>1265.4000000000001</v>
      </c>
    </row>
    <row r="589" spans="2:5" x14ac:dyDescent="0.25">
      <c r="B589" s="39">
        <v>43595</v>
      </c>
      <c r="C589" s="40">
        <v>764.59999999999991</v>
      </c>
      <c r="D589" s="40">
        <v>503.70000000000005</v>
      </c>
      <c r="E589" s="41">
        <f t="shared" si="9"/>
        <v>1268.3</v>
      </c>
    </row>
    <row r="590" spans="2:5" x14ac:dyDescent="0.25">
      <c r="B590" s="39">
        <v>43596</v>
      </c>
      <c r="C590" s="40">
        <v>682.19999999999993</v>
      </c>
      <c r="D590" s="40">
        <v>386.00000000000006</v>
      </c>
      <c r="E590" s="41">
        <f t="shared" si="9"/>
        <v>1068.2</v>
      </c>
    </row>
    <row r="591" spans="2:5" x14ac:dyDescent="0.25">
      <c r="B591" s="39">
        <v>43597</v>
      </c>
      <c r="C591" s="40">
        <v>284.79999999999995</v>
      </c>
      <c r="D591" s="40">
        <v>294.3</v>
      </c>
      <c r="E591" s="41">
        <f t="shared" si="9"/>
        <v>579.09999999999991</v>
      </c>
    </row>
    <row r="592" spans="2:5" x14ac:dyDescent="0.25">
      <c r="B592" s="39">
        <v>43598</v>
      </c>
      <c r="C592" s="40">
        <v>721.89999999999986</v>
      </c>
      <c r="D592" s="40">
        <v>457.30000000000007</v>
      </c>
      <c r="E592" s="41">
        <f t="shared" si="9"/>
        <v>1179.1999999999998</v>
      </c>
    </row>
    <row r="593" spans="2:5" x14ac:dyDescent="0.25">
      <c r="B593" s="39">
        <v>43599</v>
      </c>
      <c r="C593" s="40">
        <v>748.8</v>
      </c>
      <c r="D593" s="40">
        <v>362.3</v>
      </c>
      <c r="E593" s="41">
        <f t="shared" si="9"/>
        <v>1111.0999999999999</v>
      </c>
    </row>
    <row r="594" spans="2:5" x14ac:dyDescent="0.25">
      <c r="B594" s="39">
        <v>43600</v>
      </c>
      <c r="C594" s="40">
        <v>763.8</v>
      </c>
      <c r="D594" s="40">
        <v>410</v>
      </c>
      <c r="E594" s="41">
        <f t="shared" si="9"/>
        <v>1173.8</v>
      </c>
    </row>
    <row r="595" spans="2:5" x14ac:dyDescent="0.25">
      <c r="B595" s="39">
        <v>43601</v>
      </c>
      <c r="C595" s="40">
        <v>737.69999999999993</v>
      </c>
      <c r="D595" s="40">
        <v>390.80000000000007</v>
      </c>
      <c r="E595" s="41">
        <f t="shared" si="9"/>
        <v>1128.5</v>
      </c>
    </row>
    <row r="596" spans="2:5" x14ac:dyDescent="0.25">
      <c r="B596" s="39">
        <v>43602</v>
      </c>
      <c r="C596" s="40">
        <v>733.5</v>
      </c>
      <c r="D596" s="40">
        <v>386.6</v>
      </c>
      <c r="E596" s="41">
        <f t="shared" si="9"/>
        <v>1120.0999999999999</v>
      </c>
    </row>
    <row r="597" spans="2:5" x14ac:dyDescent="0.25">
      <c r="B597" s="39">
        <v>43603</v>
      </c>
      <c r="C597" s="40">
        <v>734.8</v>
      </c>
      <c r="D597" s="40">
        <v>317.90000000000003</v>
      </c>
      <c r="E597" s="41">
        <f t="shared" si="9"/>
        <v>1052.7</v>
      </c>
    </row>
    <row r="598" spans="2:5" x14ac:dyDescent="0.25">
      <c r="B598" s="39">
        <v>43604</v>
      </c>
      <c r="C598" s="40">
        <v>297.2</v>
      </c>
      <c r="D598" s="40">
        <v>199.09999999999997</v>
      </c>
      <c r="E598" s="41">
        <f t="shared" si="9"/>
        <v>496.29999999999995</v>
      </c>
    </row>
    <row r="599" spans="2:5" x14ac:dyDescent="0.25">
      <c r="B599" s="39">
        <v>43605</v>
      </c>
      <c r="C599" s="40">
        <v>767.59999999999991</v>
      </c>
      <c r="D599" s="40">
        <v>374.20000000000005</v>
      </c>
      <c r="E599" s="41">
        <f t="shared" si="9"/>
        <v>1141.8</v>
      </c>
    </row>
    <row r="600" spans="2:5" x14ac:dyDescent="0.25">
      <c r="B600" s="39">
        <v>43606</v>
      </c>
      <c r="C600" s="40">
        <v>786.50000000000011</v>
      </c>
      <c r="D600" s="40">
        <v>302.50000000000006</v>
      </c>
      <c r="E600" s="41">
        <f t="shared" si="9"/>
        <v>1089.0000000000002</v>
      </c>
    </row>
    <row r="601" spans="2:5" x14ac:dyDescent="0.25">
      <c r="B601" s="39">
        <v>43607</v>
      </c>
      <c r="C601" s="40">
        <v>712.5</v>
      </c>
      <c r="D601" s="40">
        <v>323.29999999999995</v>
      </c>
      <c r="E601" s="41">
        <f t="shared" si="9"/>
        <v>1035.8</v>
      </c>
    </row>
    <row r="602" spans="2:5" x14ac:dyDescent="0.25">
      <c r="B602" s="39">
        <v>43608</v>
      </c>
      <c r="C602" s="40">
        <v>687.8</v>
      </c>
      <c r="D602" s="40">
        <v>324.3</v>
      </c>
      <c r="E602" s="41">
        <f t="shared" si="9"/>
        <v>1012.0999999999999</v>
      </c>
    </row>
    <row r="603" spans="2:5" x14ac:dyDescent="0.25">
      <c r="B603" s="39">
        <v>43609</v>
      </c>
      <c r="C603" s="40">
        <v>656.8</v>
      </c>
      <c r="D603" s="40">
        <v>313.7</v>
      </c>
      <c r="E603" s="41">
        <f t="shared" si="9"/>
        <v>970.5</v>
      </c>
    </row>
    <row r="604" spans="2:5" x14ac:dyDescent="0.25">
      <c r="B604" s="39">
        <v>43610</v>
      </c>
      <c r="C604" s="40">
        <v>676.5</v>
      </c>
      <c r="D604" s="40">
        <v>304.39999999999998</v>
      </c>
      <c r="E604" s="41">
        <f t="shared" si="9"/>
        <v>980.9</v>
      </c>
    </row>
    <row r="605" spans="2:5" x14ac:dyDescent="0.25">
      <c r="B605" s="39">
        <v>43611</v>
      </c>
      <c r="C605" s="40">
        <v>271.8</v>
      </c>
      <c r="D605" s="40">
        <v>216.8</v>
      </c>
      <c r="E605" s="41">
        <f t="shared" si="9"/>
        <v>488.6</v>
      </c>
    </row>
    <row r="606" spans="2:5" x14ac:dyDescent="0.25">
      <c r="B606" s="39">
        <v>43612</v>
      </c>
      <c r="C606" s="40">
        <v>695.2</v>
      </c>
      <c r="D606" s="40">
        <v>331.4</v>
      </c>
      <c r="E606" s="41">
        <f t="shared" si="9"/>
        <v>1026.5999999999999</v>
      </c>
    </row>
    <row r="607" spans="2:5" x14ac:dyDescent="0.25">
      <c r="B607" s="39">
        <v>43613</v>
      </c>
      <c r="C607" s="40">
        <v>716.8</v>
      </c>
      <c r="D607" s="40">
        <v>355.09999999999997</v>
      </c>
      <c r="E607" s="41">
        <f t="shared" si="9"/>
        <v>1071.8999999999999</v>
      </c>
    </row>
    <row r="608" spans="2:5" x14ac:dyDescent="0.25">
      <c r="B608" s="39">
        <v>43614</v>
      </c>
      <c r="C608" s="40">
        <v>750.5</v>
      </c>
      <c r="D608" s="40">
        <v>289.20000000000005</v>
      </c>
      <c r="E608" s="41">
        <f t="shared" si="9"/>
        <v>1039.7</v>
      </c>
    </row>
    <row r="609" spans="2:5" x14ac:dyDescent="0.25">
      <c r="B609" s="39">
        <v>43615</v>
      </c>
      <c r="C609" s="40">
        <v>651.4</v>
      </c>
      <c r="D609" s="40">
        <v>363.40000000000003</v>
      </c>
      <c r="E609" s="41">
        <f t="shared" si="9"/>
        <v>1014.8</v>
      </c>
    </row>
    <row r="610" spans="2:5" x14ac:dyDescent="0.25">
      <c r="B610" s="39">
        <v>43616</v>
      </c>
      <c r="C610" s="40">
        <v>737.4</v>
      </c>
      <c r="D610" s="40">
        <v>335.6</v>
      </c>
      <c r="E610" s="41">
        <f t="shared" si="9"/>
        <v>1073</v>
      </c>
    </row>
    <row r="611" spans="2:5" x14ac:dyDescent="0.25">
      <c r="B611" s="39">
        <v>43617</v>
      </c>
      <c r="C611" s="40">
        <v>715.6</v>
      </c>
      <c r="D611" s="40">
        <v>409</v>
      </c>
      <c r="E611" s="41">
        <f t="shared" si="9"/>
        <v>1124.5999999999999</v>
      </c>
    </row>
    <row r="612" spans="2:5" x14ac:dyDescent="0.25">
      <c r="B612" s="39">
        <v>43618</v>
      </c>
      <c r="C612" s="40">
        <v>388.79999999999995</v>
      </c>
      <c r="D612" s="40">
        <v>237.8</v>
      </c>
      <c r="E612" s="41">
        <f t="shared" si="9"/>
        <v>626.59999999999991</v>
      </c>
    </row>
    <row r="613" spans="2:5" x14ac:dyDescent="0.25">
      <c r="B613" s="39">
        <v>43619</v>
      </c>
      <c r="C613" s="40">
        <v>652.09999999999991</v>
      </c>
      <c r="D613" s="40">
        <v>271.3</v>
      </c>
      <c r="E613" s="41">
        <f t="shared" si="9"/>
        <v>923.39999999999986</v>
      </c>
    </row>
    <row r="614" spans="2:5" x14ac:dyDescent="0.25">
      <c r="B614" s="39">
        <v>43620</v>
      </c>
      <c r="C614" s="40">
        <v>452.9</v>
      </c>
      <c r="D614" s="40">
        <v>390.6</v>
      </c>
      <c r="E614" s="41">
        <f t="shared" si="9"/>
        <v>843.5</v>
      </c>
    </row>
    <row r="615" spans="2:5" x14ac:dyDescent="0.25">
      <c r="B615" s="39">
        <v>43621</v>
      </c>
      <c r="C615" s="40">
        <v>734.7</v>
      </c>
      <c r="D615" s="40">
        <v>589.50000000000011</v>
      </c>
      <c r="E615" s="41">
        <f t="shared" si="9"/>
        <v>1324.2000000000003</v>
      </c>
    </row>
    <row r="616" spans="2:5" x14ac:dyDescent="0.25">
      <c r="B616" s="39">
        <v>43622</v>
      </c>
      <c r="C616" s="40">
        <v>718.19999999999993</v>
      </c>
      <c r="D616" s="40">
        <v>459.30000000000007</v>
      </c>
      <c r="E616" s="41">
        <f t="shared" si="9"/>
        <v>1177.5</v>
      </c>
    </row>
    <row r="617" spans="2:5" x14ac:dyDescent="0.25">
      <c r="B617" s="39">
        <v>43623</v>
      </c>
      <c r="C617" s="40">
        <v>555.4</v>
      </c>
      <c r="D617" s="40">
        <v>435.40000000000009</v>
      </c>
      <c r="E617" s="41">
        <f t="shared" si="9"/>
        <v>990.80000000000007</v>
      </c>
    </row>
    <row r="618" spans="2:5" x14ac:dyDescent="0.25">
      <c r="B618" s="39">
        <v>43624</v>
      </c>
      <c r="C618" s="40">
        <v>717.10000000000014</v>
      </c>
      <c r="D618" s="40">
        <v>387.2</v>
      </c>
      <c r="E618" s="41">
        <f t="shared" si="9"/>
        <v>1104.3000000000002</v>
      </c>
    </row>
    <row r="619" spans="2:5" x14ac:dyDescent="0.25">
      <c r="B619" s="39">
        <v>43625</v>
      </c>
      <c r="C619" s="40">
        <v>465.59999999999997</v>
      </c>
      <c r="D619" s="40">
        <v>168.60000000000002</v>
      </c>
      <c r="E619" s="41">
        <f t="shared" si="9"/>
        <v>634.20000000000005</v>
      </c>
    </row>
    <row r="620" spans="2:5" x14ac:dyDescent="0.25">
      <c r="B620" s="39">
        <v>43626</v>
      </c>
      <c r="C620" s="40">
        <v>789.3</v>
      </c>
      <c r="D620" s="40">
        <v>565.9</v>
      </c>
      <c r="E620" s="41">
        <f t="shared" si="9"/>
        <v>1355.1999999999998</v>
      </c>
    </row>
    <row r="621" spans="2:5" x14ac:dyDescent="0.25">
      <c r="B621" s="39">
        <v>43627</v>
      </c>
      <c r="C621" s="40">
        <v>776.7</v>
      </c>
      <c r="D621" s="40">
        <v>464.80000000000007</v>
      </c>
      <c r="E621" s="41">
        <f t="shared" si="9"/>
        <v>1241.5</v>
      </c>
    </row>
    <row r="622" spans="2:5" x14ac:dyDescent="0.25">
      <c r="B622" s="39">
        <v>43628</v>
      </c>
      <c r="C622" s="40">
        <v>856.40000000000009</v>
      </c>
      <c r="D622" s="40">
        <v>472.60000000000008</v>
      </c>
      <c r="E622" s="41">
        <f t="shared" si="9"/>
        <v>1329.0000000000002</v>
      </c>
    </row>
    <row r="623" spans="2:5" x14ac:dyDescent="0.25">
      <c r="B623" s="39">
        <v>43629</v>
      </c>
      <c r="C623" s="40">
        <v>763.3</v>
      </c>
      <c r="D623" s="40">
        <v>466.00000000000006</v>
      </c>
      <c r="E623" s="41">
        <f t="shared" si="9"/>
        <v>1229.3</v>
      </c>
    </row>
    <row r="624" spans="2:5" x14ac:dyDescent="0.25">
      <c r="B624" s="39">
        <v>43630</v>
      </c>
      <c r="C624" s="40">
        <v>815.4</v>
      </c>
      <c r="D624" s="40">
        <v>482.20000000000005</v>
      </c>
      <c r="E624" s="41">
        <f t="shared" si="9"/>
        <v>1297.5999999999999</v>
      </c>
    </row>
    <row r="625" spans="2:5" x14ac:dyDescent="0.25">
      <c r="B625" s="39">
        <v>43631</v>
      </c>
      <c r="C625" s="40">
        <v>710.1</v>
      </c>
      <c r="D625" s="40">
        <v>382.00000000000006</v>
      </c>
      <c r="E625" s="41">
        <f t="shared" si="9"/>
        <v>1092.1000000000001</v>
      </c>
    </row>
    <row r="626" spans="2:5" x14ac:dyDescent="0.25">
      <c r="B626" s="39">
        <v>43632</v>
      </c>
      <c r="C626" s="40">
        <v>430.29999999999995</v>
      </c>
      <c r="D626" s="40">
        <v>289</v>
      </c>
      <c r="E626" s="41">
        <f t="shared" si="9"/>
        <v>719.3</v>
      </c>
    </row>
    <row r="627" spans="2:5" x14ac:dyDescent="0.25">
      <c r="B627" s="39">
        <v>43633</v>
      </c>
      <c r="C627" s="40">
        <v>718</v>
      </c>
      <c r="D627" s="40">
        <v>531.80000000000007</v>
      </c>
      <c r="E627" s="41">
        <f t="shared" si="9"/>
        <v>1249.8000000000002</v>
      </c>
    </row>
    <row r="628" spans="2:5" x14ac:dyDescent="0.25">
      <c r="B628" s="39">
        <v>43634</v>
      </c>
      <c r="C628" s="40">
        <v>814.09999999999991</v>
      </c>
      <c r="D628" s="40">
        <v>456.90000000000003</v>
      </c>
      <c r="E628" s="41">
        <f t="shared" si="9"/>
        <v>1271</v>
      </c>
    </row>
    <row r="629" spans="2:5" x14ac:dyDescent="0.25">
      <c r="B629" s="39">
        <v>43635</v>
      </c>
      <c r="C629" s="40">
        <v>736.9</v>
      </c>
      <c r="D629" s="40">
        <v>460.60000000000008</v>
      </c>
      <c r="E629" s="41">
        <f t="shared" si="9"/>
        <v>1197.5</v>
      </c>
    </row>
    <row r="630" spans="2:5" x14ac:dyDescent="0.25">
      <c r="B630" s="39">
        <v>43636</v>
      </c>
      <c r="C630" s="40">
        <v>834.4</v>
      </c>
      <c r="D630" s="40">
        <v>437.60000000000008</v>
      </c>
      <c r="E630" s="41">
        <f t="shared" si="9"/>
        <v>1272</v>
      </c>
    </row>
    <row r="631" spans="2:5" x14ac:dyDescent="0.25">
      <c r="B631" s="39">
        <v>43637</v>
      </c>
      <c r="C631" s="40">
        <v>811.6</v>
      </c>
      <c r="D631" s="40">
        <v>439.90000000000003</v>
      </c>
      <c r="E631" s="41">
        <f t="shared" si="9"/>
        <v>1251.5</v>
      </c>
    </row>
    <row r="632" spans="2:5" x14ac:dyDescent="0.25">
      <c r="B632" s="39">
        <v>43638</v>
      </c>
      <c r="C632" s="40">
        <v>723.59999999999991</v>
      </c>
      <c r="D632" s="40">
        <v>339.7</v>
      </c>
      <c r="E632" s="41">
        <f t="shared" si="9"/>
        <v>1063.3</v>
      </c>
    </row>
    <row r="633" spans="2:5" x14ac:dyDescent="0.25">
      <c r="B633" s="39">
        <v>43639</v>
      </c>
      <c r="C633" s="40">
        <v>374</v>
      </c>
      <c r="D633" s="40">
        <v>234.40000000000003</v>
      </c>
      <c r="E633" s="41">
        <f t="shared" si="9"/>
        <v>608.40000000000009</v>
      </c>
    </row>
    <row r="634" spans="2:5" x14ac:dyDescent="0.25">
      <c r="B634" s="39">
        <v>43640</v>
      </c>
      <c r="C634" s="40">
        <v>789.7</v>
      </c>
      <c r="D634" s="40">
        <v>546.6</v>
      </c>
      <c r="E634" s="41">
        <f t="shared" si="9"/>
        <v>1336.3000000000002</v>
      </c>
    </row>
    <row r="635" spans="2:5" x14ac:dyDescent="0.25">
      <c r="B635" s="39">
        <v>43641</v>
      </c>
      <c r="C635" s="40">
        <v>790</v>
      </c>
      <c r="D635" s="40">
        <v>525.80000000000007</v>
      </c>
      <c r="E635" s="41">
        <f t="shared" si="9"/>
        <v>1315.8000000000002</v>
      </c>
    </row>
    <row r="636" spans="2:5" x14ac:dyDescent="0.25">
      <c r="B636" s="39">
        <v>43642</v>
      </c>
      <c r="C636" s="40">
        <v>767.9</v>
      </c>
      <c r="D636" s="40">
        <v>508.40000000000009</v>
      </c>
      <c r="E636" s="41">
        <f t="shared" si="9"/>
        <v>1276.3000000000002</v>
      </c>
    </row>
    <row r="637" spans="2:5" x14ac:dyDescent="0.25">
      <c r="B637" s="39">
        <v>43643</v>
      </c>
      <c r="C637" s="40">
        <v>778.8</v>
      </c>
      <c r="D637" s="40">
        <v>524.80000000000007</v>
      </c>
      <c r="E637" s="41">
        <f t="shared" si="9"/>
        <v>1303.5999999999999</v>
      </c>
    </row>
    <row r="638" spans="2:5" x14ac:dyDescent="0.25">
      <c r="B638" s="39">
        <v>43644</v>
      </c>
      <c r="C638" s="40">
        <v>705.90000000000009</v>
      </c>
      <c r="D638" s="40">
        <v>560.9</v>
      </c>
      <c r="E638" s="41">
        <f t="shared" si="9"/>
        <v>1266.8000000000002</v>
      </c>
    </row>
    <row r="639" spans="2:5" x14ac:dyDescent="0.25">
      <c r="B639" s="39">
        <v>43645</v>
      </c>
      <c r="C639" s="40">
        <v>729.2</v>
      </c>
      <c r="D639" s="40">
        <v>477.30000000000007</v>
      </c>
      <c r="E639" s="41">
        <f t="shared" si="9"/>
        <v>1206.5</v>
      </c>
    </row>
    <row r="640" spans="2:5" x14ac:dyDescent="0.25">
      <c r="B640" s="39">
        <v>43646</v>
      </c>
      <c r="C640" s="40">
        <v>380.8</v>
      </c>
      <c r="D640" s="40">
        <v>267.5</v>
      </c>
      <c r="E640" s="41">
        <f t="shared" si="9"/>
        <v>648.29999999999995</v>
      </c>
    </row>
    <row r="641" spans="2:5" x14ac:dyDescent="0.25">
      <c r="B641" s="39">
        <v>43647</v>
      </c>
      <c r="C641" s="40">
        <v>806.9</v>
      </c>
      <c r="D641" s="40">
        <v>641.20000000000005</v>
      </c>
      <c r="E641" s="41">
        <f t="shared" si="9"/>
        <v>1448.1</v>
      </c>
    </row>
    <row r="642" spans="2:5" x14ac:dyDescent="0.25">
      <c r="B642" s="39">
        <v>43648</v>
      </c>
      <c r="C642" s="40">
        <v>976.2</v>
      </c>
      <c r="D642" s="40">
        <v>603.00000000000011</v>
      </c>
      <c r="E642" s="41">
        <f t="shared" si="9"/>
        <v>1579.2000000000003</v>
      </c>
    </row>
    <row r="643" spans="2:5" x14ac:dyDescent="0.25">
      <c r="B643" s="39">
        <v>43649</v>
      </c>
      <c r="C643" s="40">
        <v>868.6</v>
      </c>
      <c r="D643" s="40">
        <v>623.10000000000014</v>
      </c>
      <c r="E643" s="41">
        <f t="shared" si="9"/>
        <v>1491.7000000000003</v>
      </c>
    </row>
    <row r="644" spans="2:5" x14ac:dyDescent="0.25">
      <c r="B644" s="39">
        <v>43650</v>
      </c>
      <c r="C644" s="40">
        <v>885.59999999999991</v>
      </c>
      <c r="D644" s="40">
        <v>625.30000000000007</v>
      </c>
      <c r="E644" s="41">
        <f t="shared" ref="E644:E707" si="10">SUM(C644:D644)</f>
        <v>1510.9</v>
      </c>
    </row>
    <row r="645" spans="2:5" x14ac:dyDescent="0.25">
      <c r="B645" s="39">
        <v>43651</v>
      </c>
      <c r="C645" s="40">
        <v>855.3</v>
      </c>
      <c r="D645" s="40">
        <v>617.20000000000005</v>
      </c>
      <c r="E645" s="41">
        <f t="shared" si="10"/>
        <v>1472.5</v>
      </c>
    </row>
    <row r="646" spans="2:5" x14ac:dyDescent="0.25">
      <c r="B646" s="39">
        <v>43652</v>
      </c>
      <c r="C646" s="40">
        <v>866.69999999999993</v>
      </c>
      <c r="D646" s="40">
        <v>485.60000000000008</v>
      </c>
      <c r="E646" s="41">
        <f t="shared" si="10"/>
        <v>1352.3</v>
      </c>
    </row>
    <row r="647" spans="2:5" x14ac:dyDescent="0.25">
      <c r="B647" s="39">
        <v>43653</v>
      </c>
      <c r="C647" s="40">
        <v>329.59999999999997</v>
      </c>
      <c r="D647" s="40">
        <v>180.7</v>
      </c>
      <c r="E647" s="41">
        <f t="shared" si="10"/>
        <v>510.29999999999995</v>
      </c>
    </row>
    <row r="648" spans="2:5" x14ac:dyDescent="0.25">
      <c r="B648" s="39">
        <v>43654</v>
      </c>
      <c r="C648" s="40">
        <v>910</v>
      </c>
      <c r="D648" s="40">
        <v>522.20000000000016</v>
      </c>
      <c r="E648" s="41">
        <f t="shared" si="10"/>
        <v>1432.2000000000003</v>
      </c>
    </row>
    <row r="649" spans="2:5" x14ac:dyDescent="0.25">
      <c r="B649" s="39">
        <v>43655</v>
      </c>
      <c r="C649" s="40">
        <v>868.3</v>
      </c>
      <c r="D649" s="40">
        <v>494.80000000000007</v>
      </c>
      <c r="E649" s="41">
        <f t="shared" si="10"/>
        <v>1363.1</v>
      </c>
    </row>
    <row r="650" spans="2:5" x14ac:dyDescent="0.25">
      <c r="B650" s="39">
        <v>43656</v>
      </c>
      <c r="C650" s="40">
        <v>965.19999999999993</v>
      </c>
      <c r="D650" s="40">
        <v>563.70000000000016</v>
      </c>
      <c r="E650" s="41">
        <f t="shared" si="10"/>
        <v>1528.9</v>
      </c>
    </row>
    <row r="651" spans="2:5" x14ac:dyDescent="0.25">
      <c r="B651" s="39">
        <v>43657</v>
      </c>
      <c r="C651" s="40">
        <v>841.9</v>
      </c>
      <c r="D651" s="40">
        <v>529</v>
      </c>
      <c r="E651" s="41">
        <f t="shared" si="10"/>
        <v>1370.9</v>
      </c>
    </row>
    <row r="652" spans="2:5" x14ac:dyDescent="0.25">
      <c r="B652" s="39">
        <v>43658</v>
      </c>
      <c r="C652" s="40">
        <v>898.4</v>
      </c>
      <c r="D652" s="40">
        <v>467.1</v>
      </c>
      <c r="E652" s="41">
        <f t="shared" si="10"/>
        <v>1365.5</v>
      </c>
    </row>
    <row r="653" spans="2:5" x14ac:dyDescent="0.25">
      <c r="B653" s="39">
        <v>43659</v>
      </c>
      <c r="C653" s="40">
        <v>595.9</v>
      </c>
      <c r="D653" s="40">
        <v>343.6</v>
      </c>
      <c r="E653" s="41">
        <f t="shared" si="10"/>
        <v>939.5</v>
      </c>
    </row>
    <row r="654" spans="2:5" x14ac:dyDescent="0.25">
      <c r="B654" s="39">
        <v>43660</v>
      </c>
      <c r="C654" s="40">
        <v>393.4</v>
      </c>
      <c r="D654" s="40">
        <v>292.60000000000002</v>
      </c>
      <c r="E654" s="41">
        <f t="shared" si="10"/>
        <v>686</v>
      </c>
    </row>
    <row r="655" spans="2:5" x14ac:dyDescent="0.25">
      <c r="B655" s="39">
        <v>43661</v>
      </c>
      <c r="C655" s="40">
        <v>793.4</v>
      </c>
      <c r="D655" s="40">
        <v>557.90000000000009</v>
      </c>
      <c r="E655" s="41">
        <f t="shared" si="10"/>
        <v>1351.3000000000002</v>
      </c>
    </row>
    <row r="656" spans="2:5" x14ac:dyDescent="0.25">
      <c r="B656" s="39">
        <v>43662</v>
      </c>
      <c r="C656" s="40">
        <v>811.40000000000009</v>
      </c>
      <c r="D656" s="40">
        <v>470.90000000000009</v>
      </c>
      <c r="E656" s="41">
        <f t="shared" si="10"/>
        <v>1282.3000000000002</v>
      </c>
    </row>
    <row r="657" spans="2:5" x14ac:dyDescent="0.25">
      <c r="B657" s="39">
        <v>43663</v>
      </c>
      <c r="C657" s="40">
        <v>835.9</v>
      </c>
      <c r="D657" s="40">
        <v>537.30000000000007</v>
      </c>
      <c r="E657" s="41">
        <f t="shared" si="10"/>
        <v>1373.2</v>
      </c>
    </row>
    <row r="658" spans="2:5" x14ac:dyDescent="0.25">
      <c r="B658" s="39">
        <v>43664</v>
      </c>
      <c r="C658" s="40">
        <v>772</v>
      </c>
      <c r="D658" s="40">
        <v>488.00000000000011</v>
      </c>
      <c r="E658" s="41">
        <f t="shared" si="10"/>
        <v>1260</v>
      </c>
    </row>
    <row r="659" spans="2:5" x14ac:dyDescent="0.25">
      <c r="B659" s="39">
        <v>43665</v>
      </c>
      <c r="C659" s="40">
        <v>805</v>
      </c>
      <c r="D659" s="40">
        <v>497.3</v>
      </c>
      <c r="E659" s="41">
        <f t="shared" si="10"/>
        <v>1302.3</v>
      </c>
    </row>
    <row r="660" spans="2:5" x14ac:dyDescent="0.25">
      <c r="B660" s="39">
        <v>43666</v>
      </c>
      <c r="C660" s="40">
        <v>732.5</v>
      </c>
      <c r="D660" s="40">
        <v>403</v>
      </c>
      <c r="E660" s="41">
        <f t="shared" si="10"/>
        <v>1135.5</v>
      </c>
    </row>
    <row r="661" spans="2:5" x14ac:dyDescent="0.25">
      <c r="B661" s="39">
        <v>43667</v>
      </c>
      <c r="C661" s="40">
        <v>341.2</v>
      </c>
      <c r="D661" s="40">
        <v>340.40000000000003</v>
      </c>
      <c r="E661" s="41">
        <f t="shared" si="10"/>
        <v>681.6</v>
      </c>
    </row>
    <row r="662" spans="2:5" x14ac:dyDescent="0.25">
      <c r="B662" s="39">
        <v>43668</v>
      </c>
      <c r="C662" s="40">
        <v>759.5</v>
      </c>
      <c r="D662" s="40">
        <v>518.20000000000005</v>
      </c>
      <c r="E662" s="41">
        <f t="shared" si="10"/>
        <v>1277.7</v>
      </c>
    </row>
    <row r="663" spans="2:5" x14ac:dyDescent="0.25">
      <c r="B663" s="39">
        <v>43669</v>
      </c>
      <c r="C663" s="40">
        <v>751.5</v>
      </c>
      <c r="D663" s="40">
        <v>475.30000000000007</v>
      </c>
      <c r="E663" s="41">
        <f t="shared" si="10"/>
        <v>1226.8000000000002</v>
      </c>
    </row>
    <row r="664" spans="2:5" x14ac:dyDescent="0.25">
      <c r="B664" s="39">
        <v>43670</v>
      </c>
      <c r="C664" s="40">
        <v>822.8</v>
      </c>
      <c r="D664" s="40">
        <v>508.1</v>
      </c>
      <c r="E664" s="41">
        <f t="shared" si="10"/>
        <v>1330.9</v>
      </c>
    </row>
    <row r="665" spans="2:5" x14ac:dyDescent="0.25">
      <c r="B665" s="39">
        <v>43671</v>
      </c>
      <c r="C665" s="40">
        <v>760.5</v>
      </c>
      <c r="D665" s="40">
        <v>465.70000000000005</v>
      </c>
      <c r="E665" s="41">
        <f t="shared" si="10"/>
        <v>1226.2</v>
      </c>
    </row>
    <row r="666" spans="2:5" x14ac:dyDescent="0.25">
      <c r="B666" s="39">
        <v>43672</v>
      </c>
      <c r="C666" s="40">
        <v>790.09999999999991</v>
      </c>
      <c r="D666" s="40">
        <v>522.50000000000011</v>
      </c>
      <c r="E666" s="41">
        <f t="shared" si="10"/>
        <v>1312.6</v>
      </c>
    </row>
    <row r="667" spans="2:5" x14ac:dyDescent="0.25">
      <c r="B667" s="39">
        <v>43673</v>
      </c>
      <c r="C667" s="40">
        <v>720.19999999999993</v>
      </c>
      <c r="D667" s="40">
        <v>443.30000000000007</v>
      </c>
      <c r="E667" s="41">
        <f t="shared" si="10"/>
        <v>1163.5</v>
      </c>
    </row>
    <row r="668" spans="2:5" x14ac:dyDescent="0.25">
      <c r="B668" s="39">
        <v>43674</v>
      </c>
      <c r="C668" s="40">
        <v>351</v>
      </c>
      <c r="D668" s="40">
        <v>250.59999999999997</v>
      </c>
      <c r="E668" s="41">
        <f t="shared" si="10"/>
        <v>601.59999999999991</v>
      </c>
    </row>
    <row r="669" spans="2:5" x14ac:dyDescent="0.25">
      <c r="B669" s="39">
        <v>43675</v>
      </c>
      <c r="C669" s="40">
        <v>751.19999999999993</v>
      </c>
      <c r="D669" s="40">
        <v>510.90000000000003</v>
      </c>
      <c r="E669" s="41">
        <f t="shared" si="10"/>
        <v>1262.0999999999999</v>
      </c>
    </row>
    <row r="670" spans="2:5" x14ac:dyDescent="0.25">
      <c r="B670" s="39">
        <v>43676</v>
      </c>
      <c r="C670" s="40">
        <v>789</v>
      </c>
      <c r="D670" s="40">
        <v>528.30000000000007</v>
      </c>
      <c r="E670" s="41">
        <f t="shared" si="10"/>
        <v>1317.3000000000002</v>
      </c>
    </row>
    <row r="671" spans="2:5" x14ac:dyDescent="0.25">
      <c r="B671" s="39">
        <v>43677</v>
      </c>
      <c r="C671" s="40">
        <v>810.5</v>
      </c>
      <c r="D671" s="40">
        <v>530.90000000000009</v>
      </c>
      <c r="E671" s="41">
        <f t="shared" si="10"/>
        <v>1341.4</v>
      </c>
    </row>
    <row r="672" spans="2:5" x14ac:dyDescent="0.25">
      <c r="B672" s="39">
        <v>43678</v>
      </c>
      <c r="C672" s="40">
        <v>705.7</v>
      </c>
      <c r="D672" s="40">
        <v>629.79999999999995</v>
      </c>
      <c r="E672" s="41">
        <f t="shared" si="10"/>
        <v>1335.5</v>
      </c>
    </row>
    <row r="673" spans="2:5" x14ac:dyDescent="0.25">
      <c r="B673" s="39">
        <v>43679</v>
      </c>
      <c r="C673" s="40">
        <v>716</v>
      </c>
      <c r="D673" s="40">
        <v>616.40000000000009</v>
      </c>
      <c r="E673" s="41">
        <f t="shared" si="10"/>
        <v>1332.4</v>
      </c>
    </row>
    <row r="674" spans="2:5" x14ac:dyDescent="0.25">
      <c r="B674" s="39">
        <v>43680</v>
      </c>
      <c r="C674" s="40">
        <v>741.90000000000009</v>
      </c>
      <c r="D674" s="40">
        <v>471.4</v>
      </c>
      <c r="E674" s="41">
        <f t="shared" si="10"/>
        <v>1213.3000000000002</v>
      </c>
    </row>
    <row r="675" spans="2:5" x14ac:dyDescent="0.25">
      <c r="B675" s="39">
        <v>43681</v>
      </c>
      <c r="C675" s="40">
        <v>295.40000000000003</v>
      </c>
      <c r="D675" s="40">
        <v>228</v>
      </c>
      <c r="E675" s="41">
        <f t="shared" si="10"/>
        <v>523.40000000000009</v>
      </c>
    </row>
    <row r="676" spans="2:5" x14ac:dyDescent="0.25">
      <c r="B676" s="39">
        <v>43682</v>
      </c>
      <c r="C676" s="40">
        <v>673.1</v>
      </c>
      <c r="D676" s="40">
        <v>663.59999999999991</v>
      </c>
      <c r="E676" s="41">
        <f t="shared" si="10"/>
        <v>1336.6999999999998</v>
      </c>
    </row>
    <row r="677" spans="2:5" x14ac:dyDescent="0.25">
      <c r="B677" s="39">
        <v>43683</v>
      </c>
      <c r="C677" s="40">
        <v>732.4</v>
      </c>
      <c r="D677" s="40">
        <v>572.40000000000009</v>
      </c>
      <c r="E677" s="41">
        <f t="shared" si="10"/>
        <v>1304.8000000000002</v>
      </c>
    </row>
    <row r="678" spans="2:5" x14ac:dyDescent="0.25">
      <c r="B678" s="39">
        <v>43684</v>
      </c>
      <c r="C678" s="40">
        <v>771.5</v>
      </c>
      <c r="D678" s="40">
        <v>541.90000000000009</v>
      </c>
      <c r="E678" s="41">
        <f t="shared" si="10"/>
        <v>1313.4</v>
      </c>
    </row>
    <row r="679" spans="2:5" x14ac:dyDescent="0.25">
      <c r="B679" s="39">
        <v>43685</v>
      </c>
      <c r="C679" s="40">
        <v>767.2</v>
      </c>
      <c r="D679" s="40">
        <v>560.69999999999993</v>
      </c>
      <c r="E679" s="41">
        <f t="shared" si="10"/>
        <v>1327.9</v>
      </c>
    </row>
    <row r="680" spans="2:5" x14ac:dyDescent="0.25">
      <c r="B680" s="39">
        <v>43686</v>
      </c>
      <c r="C680" s="40">
        <v>771.5</v>
      </c>
      <c r="D680" s="40">
        <v>570.6</v>
      </c>
      <c r="E680" s="41">
        <f t="shared" si="10"/>
        <v>1342.1</v>
      </c>
    </row>
    <row r="681" spans="2:5" x14ac:dyDescent="0.25">
      <c r="B681" s="39">
        <v>43687</v>
      </c>
      <c r="C681" s="40">
        <v>711.8</v>
      </c>
      <c r="D681" s="40">
        <v>486.00000000000006</v>
      </c>
      <c r="E681" s="41">
        <f t="shared" si="10"/>
        <v>1197.8</v>
      </c>
    </row>
    <row r="682" spans="2:5" x14ac:dyDescent="0.25">
      <c r="B682" s="39">
        <v>43688</v>
      </c>
      <c r="C682" s="40">
        <v>295</v>
      </c>
      <c r="D682" s="40">
        <v>216.70000000000002</v>
      </c>
      <c r="E682" s="41">
        <f t="shared" si="10"/>
        <v>511.70000000000005</v>
      </c>
    </row>
    <row r="683" spans="2:5" x14ac:dyDescent="0.25">
      <c r="B683" s="39">
        <v>43689</v>
      </c>
      <c r="C683" s="40">
        <v>627.19999999999993</v>
      </c>
      <c r="D683" s="40">
        <v>541.5</v>
      </c>
      <c r="E683" s="41">
        <f t="shared" si="10"/>
        <v>1168.6999999999998</v>
      </c>
    </row>
    <row r="684" spans="2:5" x14ac:dyDescent="0.25">
      <c r="B684" s="39">
        <v>43690</v>
      </c>
      <c r="C684" s="40">
        <v>820.4</v>
      </c>
      <c r="D684" s="40">
        <v>571.30000000000007</v>
      </c>
      <c r="E684" s="41">
        <f t="shared" si="10"/>
        <v>1391.7</v>
      </c>
    </row>
    <row r="685" spans="2:5" x14ac:dyDescent="0.25">
      <c r="B685" s="39">
        <v>43691</v>
      </c>
      <c r="C685" s="40">
        <v>833.9</v>
      </c>
      <c r="D685" s="40">
        <v>579.4</v>
      </c>
      <c r="E685" s="41">
        <f t="shared" si="10"/>
        <v>1413.3</v>
      </c>
    </row>
    <row r="686" spans="2:5" x14ac:dyDescent="0.25">
      <c r="B686" s="39">
        <v>43692</v>
      </c>
      <c r="C686" s="40">
        <v>768.2</v>
      </c>
      <c r="D686" s="40">
        <v>566.30000000000007</v>
      </c>
      <c r="E686" s="41">
        <f t="shared" si="10"/>
        <v>1334.5</v>
      </c>
    </row>
    <row r="687" spans="2:5" x14ac:dyDescent="0.25">
      <c r="B687" s="39">
        <v>43693</v>
      </c>
      <c r="C687" s="40">
        <v>840.59999999999991</v>
      </c>
      <c r="D687" s="40">
        <v>586.1</v>
      </c>
      <c r="E687" s="41">
        <f t="shared" si="10"/>
        <v>1426.6999999999998</v>
      </c>
    </row>
    <row r="688" spans="2:5" x14ac:dyDescent="0.25">
      <c r="B688" s="39">
        <v>43694</v>
      </c>
      <c r="C688" s="40">
        <v>813.5</v>
      </c>
      <c r="D688" s="40">
        <v>496.5</v>
      </c>
      <c r="E688" s="41">
        <f t="shared" si="10"/>
        <v>1310</v>
      </c>
    </row>
    <row r="689" spans="2:5" x14ac:dyDescent="0.25">
      <c r="B689" s="39">
        <v>43695</v>
      </c>
      <c r="C689" s="40">
        <v>446.2</v>
      </c>
      <c r="D689" s="40">
        <v>243</v>
      </c>
      <c r="E689" s="41">
        <f t="shared" si="10"/>
        <v>689.2</v>
      </c>
    </row>
    <row r="690" spans="2:5" x14ac:dyDescent="0.25">
      <c r="B690" s="39">
        <v>43696</v>
      </c>
      <c r="C690" s="40">
        <v>898.19999999999993</v>
      </c>
      <c r="D690" s="40">
        <v>476.3</v>
      </c>
      <c r="E690" s="41">
        <f t="shared" si="10"/>
        <v>1374.5</v>
      </c>
    </row>
    <row r="691" spans="2:5" x14ac:dyDescent="0.25">
      <c r="B691" s="39">
        <v>43697</v>
      </c>
      <c r="C691" s="40">
        <v>850.7</v>
      </c>
      <c r="D691" s="40">
        <v>500.20000000000005</v>
      </c>
      <c r="E691" s="41">
        <f t="shared" si="10"/>
        <v>1350.9</v>
      </c>
    </row>
    <row r="692" spans="2:5" x14ac:dyDescent="0.25">
      <c r="B692" s="39">
        <v>43698</v>
      </c>
      <c r="C692" s="40">
        <v>907.3</v>
      </c>
      <c r="D692" s="40">
        <v>617.40000000000009</v>
      </c>
      <c r="E692" s="41">
        <f t="shared" si="10"/>
        <v>1524.7</v>
      </c>
    </row>
    <row r="693" spans="2:5" x14ac:dyDescent="0.25">
      <c r="B693" s="39">
        <v>43699</v>
      </c>
      <c r="C693" s="40">
        <v>814.19999999999993</v>
      </c>
      <c r="D693" s="40">
        <v>593.69999999999993</v>
      </c>
      <c r="E693" s="41">
        <f t="shared" si="10"/>
        <v>1407.8999999999999</v>
      </c>
    </row>
    <row r="694" spans="2:5" x14ac:dyDescent="0.25">
      <c r="B694" s="39">
        <v>43700</v>
      </c>
      <c r="C694" s="40">
        <v>819.3</v>
      </c>
      <c r="D694" s="40">
        <v>601.9</v>
      </c>
      <c r="E694" s="41">
        <f t="shared" si="10"/>
        <v>1421.1999999999998</v>
      </c>
    </row>
    <row r="695" spans="2:5" x14ac:dyDescent="0.25">
      <c r="B695" s="39">
        <v>43701</v>
      </c>
      <c r="C695" s="40">
        <v>702.4</v>
      </c>
      <c r="D695" s="40">
        <v>476.8</v>
      </c>
      <c r="E695" s="41">
        <f t="shared" si="10"/>
        <v>1179.2</v>
      </c>
    </row>
    <row r="696" spans="2:5" x14ac:dyDescent="0.25">
      <c r="B696" s="39">
        <v>43702</v>
      </c>
      <c r="C696" s="40">
        <v>361.5</v>
      </c>
      <c r="D696" s="40">
        <v>198.10000000000002</v>
      </c>
      <c r="E696" s="41">
        <f t="shared" si="10"/>
        <v>559.6</v>
      </c>
    </row>
    <row r="697" spans="2:5" x14ac:dyDescent="0.25">
      <c r="B697" s="39">
        <v>43703</v>
      </c>
      <c r="C697" s="40">
        <v>782.3</v>
      </c>
      <c r="D697" s="40">
        <v>601.69999999999993</v>
      </c>
      <c r="E697" s="41">
        <f t="shared" si="10"/>
        <v>1384</v>
      </c>
    </row>
    <row r="698" spans="2:5" x14ac:dyDescent="0.25">
      <c r="B698" s="39">
        <v>43704</v>
      </c>
      <c r="C698" s="40">
        <v>860.69999999999993</v>
      </c>
      <c r="D698" s="40">
        <v>563</v>
      </c>
      <c r="E698" s="41">
        <f t="shared" si="10"/>
        <v>1423.6999999999998</v>
      </c>
    </row>
    <row r="699" spans="2:5" x14ac:dyDescent="0.25">
      <c r="B699" s="39">
        <v>43705</v>
      </c>
      <c r="C699" s="40">
        <v>759.69999999999993</v>
      </c>
      <c r="D699" s="40">
        <v>603</v>
      </c>
      <c r="E699" s="41">
        <f t="shared" si="10"/>
        <v>1362.6999999999998</v>
      </c>
    </row>
    <row r="700" spans="2:5" x14ac:dyDescent="0.25">
      <c r="B700" s="39">
        <v>43706</v>
      </c>
      <c r="C700" s="40">
        <v>811.4</v>
      </c>
      <c r="D700" s="40">
        <v>539.20000000000005</v>
      </c>
      <c r="E700" s="41">
        <f t="shared" si="10"/>
        <v>1350.6</v>
      </c>
    </row>
    <row r="701" spans="2:5" x14ac:dyDescent="0.25">
      <c r="B701" s="39">
        <v>43707</v>
      </c>
      <c r="C701" s="40">
        <v>115</v>
      </c>
      <c r="D701" s="40">
        <v>103.60000000000001</v>
      </c>
      <c r="E701" s="41">
        <f t="shared" si="10"/>
        <v>218.60000000000002</v>
      </c>
    </row>
    <row r="702" spans="2:5" x14ac:dyDescent="0.25">
      <c r="B702" s="39">
        <v>43708</v>
      </c>
      <c r="C702" s="40">
        <v>783.60000000000014</v>
      </c>
      <c r="D702" s="40">
        <v>692.80000000000007</v>
      </c>
      <c r="E702" s="41">
        <f t="shared" si="10"/>
        <v>1476.4</v>
      </c>
    </row>
    <row r="703" spans="2:5" x14ac:dyDescent="0.25">
      <c r="B703" s="39">
        <v>43709</v>
      </c>
      <c r="C703" s="40">
        <v>483</v>
      </c>
      <c r="D703" s="40">
        <v>521</v>
      </c>
      <c r="E703" s="41">
        <f t="shared" si="10"/>
        <v>1004</v>
      </c>
    </row>
    <row r="704" spans="2:5" x14ac:dyDescent="0.25">
      <c r="B704" s="39">
        <v>43710</v>
      </c>
      <c r="C704" s="40">
        <v>596.1</v>
      </c>
      <c r="D704" s="40">
        <v>651.9</v>
      </c>
      <c r="E704" s="41">
        <f t="shared" si="10"/>
        <v>1248</v>
      </c>
    </row>
    <row r="705" spans="2:5" x14ac:dyDescent="0.25">
      <c r="B705" s="39">
        <v>43711</v>
      </c>
      <c r="C705" s="40">
        <v>871.7</v>
      </c>
      <c r="D705" s="40">
        <v>612.5</v>
      </c>
      <c r="E705" s="41">
        <f t="shared" si="10"/>
        <v>1484.2</v>
      </c>
    </row>
    <row r="706" spans="2:5" x14ac:dyDescent="0.25">
      <c r="B706" s="39">
        <v>43712</v>
      </c>
      <c r="C706" s="40">
        <v>752.8</v>
      </c>
      <c r="D706" s="40">
        <v>626.4</v>
      </c>
      <c r="E706" s="41">
        <f t="shared" si="10"/>
        <v>1379.1999999999998</v>
      </c>
    </row>
    <row r="707" spans="2:5" x14ac:dyDescent="0.25">
      <c r="B707" s="39">
        <v>43713</v>
      </c>
      <c r="C707" s="40">
        <v>798.9</v>
      </c>
      <c r="D707" s="40">
        <v>570.20000000000005</v>
      </c>
      <c r="E707" s="41">
        <f t="shared" si="10"/>
        <v>1369.1</v>
      </c>
    </row>
    <row r="708" spans="2:5" x14ac:dyDescent="0.25">
      <c r="B708" s="39">
        <v>43714</v>
      </c>
      <c r="C708" s="40">
        <v>827.3</v>
      </c>
      <c r="D708" s="40">
        <v>546.1</v>
      </c>
      <c r="E708" s="41">
        <f t="shared" ref="E708:E771" si="11">SUM(C708:D708)</f>
        <v>1373.4</v>
      </c>
    </row>
    <row r="709" spans="2:5" x14ac:dyDescent="0.25">
      <c r="B709" s="39">
        <v>43715</v>
      </c>
      <c r="C709" s="40">
        <v>783.8</v>
      </c>
      <c r="D709" s="40">
        <v>518.5</v>
      </c>
      <c r="E709" s="41">
        <f t="shared" si="11"/>
        <v>1302.3</v>
      </c>
    </row>
    <row r="710" spans="2:5" x14ac:dyDescent="0.25">
      <c r="B710" s="39">
        <v>43716</v>
      </c>
      <c r="C710" s="40">
        <v>308.39999999999998</v>
      </c>
      <c r="D710" s="40">
        <v>242.7</v>
      </c>
      <c r="E710" s="41">
        <f t="shared" si="11"/>
        <v>551.09999999999991</v>
      </c>
    </row>
    <row r="711" spans="2:5" x14ac:dyDescent="0.25">
      <c r="B711" s="39">
        <v>43717</v>
      </c>
      <c r="C711" s="40">
        <v>686.2</v>
      </c>
      <c r="D711" s="40">
        <v>598.79999999999995</v>
      </c>
      <c r="E711" s="41">
        <f t="shared" si="11"/>
        <v>1285</v>
      </c>
    </row>
    <row r="712" spans="2:5" x14ac:dyDescent="0.25">
      <c r="B712" s="39">
        <v>43718</v>
      </c>
      <c r="C712" s="40">
        <v>924.2</v>
      </c>
      <c r="D712" s="40">
        <v>607.4</v>
      </c>
      <c r="E712" s="41">
        <f t="shared" si="11"/>
        <v>1531.6</v>
      </c>
    </row>
    <row r="713" spans="2:5" x14ac:dyDescent="0.25">
      <c r="B713" s="39">
        <v>43719</v>
      </c>
      <c r="C713" s="40">
        <v>849.8</v>
      </c>
      <c r="D713" s="40">
        <v>628.29999999999995</v>
      </c>
      <c r="E713" s="41">
        <f t="shared" si="11"/>
        <v>1478.1</v>
      </c>
    </row>
    <row r="714" spans="2:5" x14ac:dyDescent="0.25">
      <c r="B714" s="39">
        <v>43720</v>
      </c>
      <c r="C714" s="40">
        <v>847.8</v>
      </c>
      <c r="D714" s="40">
        <v>596.4</v>
      </c>
      <c r="E714" s="41">
        <f t="shared" si="11"/>
        <v>1444.1999999999998</v>
      </c>
    </row>
    <row r="715" spans="2:5" x14ac:dyDescent="0.25">
      <c r="B715" s="39">
        <v>43721</v>
      </c>
      <c r="C715" s="40">
        <v>865.9</v>
      </c>
      <c r="D715" s="40">
        <v>601.9</v>
      </c>
      <c r="E715" s="41">
        <f t="shared" si="11"/>
        <v>1467.8</v>
      </c>
    </row>
    <row r="716" spans="2:5" x14ac:dyDescent="0.25">
      <c r="B716" s="39">
        <v>43722</v>
      </c>
      <c r="C716" s="40">
        <v>689.9</v>
      </c>
      <c r="D716" s="40">
        <v>707.6</v>
      </c>
      <c r="E716" s="41">
        <f t="shared" si="11"/>
        <v>1397.5</v>
      </c>
    </row>
    <row r="717" spans="2:5" x14ac:dyDescent="0.25">
      <c r="B717" s="39">
        <v>43723</v>
      </c>
      <c r="C717" s="40">
        <v>515.20000000000005</v>
      </c>
      <c r="D717" s="40">
        <v>195.6</v>
      </c>
      <c r="E717" s="41">
        <f t="shared" si="11"/>
        <v>710.80000000000007</v>
      </c>
    </row>
    <row r="718" spans="2:5" x14ac:dyDescent="0.25">
      <c r="B718" s="39">
        <v>43724</v>
      </c>
      <c r="C718" s="40">
        <v>907.5</v>
      </c>
      <c r="D718" s="40">
        <v>577.9</v>
      </c>
      <c r="E718" s="41">
        <f t="shared" si="11"/>
        <v>1485.4</v>
      </c>
    </row>
    <row r="719" spans="2:5" x14ac:dyDescent="0.25">
      <c r="B719" s="39">
        <v>43725</v>
      </c>
      <c r="C719" s="40">
        <v>913.6</v>
      </c>
      <c r="D719" s="40">
        <v>545.6</v>
      </c>
      <c r="E719" s="41">
        <f t="shared" si="11"/>
        <v>1459.2</v>
      </c>
    </row>
    <row r="720" spans="2:5" x14ac:dyDescent="0.25">
      <c r="B720" s="39">
        <v>43726</v>
      </c>
      <c r="C720" s="40">
        <v>957.1</v>
      </c>
      <c r="D720" s="40">
        <v>598.70000000000005</v>
      </c>
      <c r="E720" s="41">
        <f t="shared" si="11"/>
        <v>1555.8000000000002</v>
      </c>
    </row>
    <row r="721" spans="2:5" x14ac:dyDescent="0.25">
      <c r="B721" s="39">
        <v>43727</v>
      </c>
      <c r="C721" s="40">
        <v>894.7</v>
      </c>
      <c r="D721" s="40">
        <v>586.29999999999995</v>
      </c>
      <c r="E721" s="41">
        <f t="shared" si="11"/>
        <v>1481</v>
      </c>
    </row>
    <row r="722" spans="2:5" x14ac:dyDescent="0.25">
      <c r="B722" s="39">
        <v>43728</v>
      </c>
      <c r="C722" s="40">
        <v>893.1</v>
      </c>
      <c r="D722" s="40">
        <v>622.79999999999995</v>
      </c>
      <c r="E722" s="41">
        <f t="shared" si="11"/>
        <v>1515.9</v>
      </c>
    </row>
    <row r="723" spans="2:5" x14ac:dyDescent="0.25">
      <c r="B723" s="39">
        <v>43729</v>
      </c>
      <c r="C723" s="40">
        <v>883.7</v>
      </c>
      <c r="D723" s="40">
        <v>477.5</v>
      </c>
      <c r="E723" s="41">
        <f t="shared" si="11"/>
        <v>1361.2</v>
      </c>
    </row>
    <row r="724" spans="2:5" x14ac:dyDescent="0.25">
      <c r="B724" s="39">
        <v>43730</v>
      </c>
      <c r="C724" s="40">
        <v>398.8</v>
      </c>
      <c r="D724" s="40">
        <v>278</v>
      </c>
      <c r="E724" s="41">
        <f t="shared" si="11"/>
        <v>676.8</v>
      </c>
    </row>
    <row r="725" spans="2:5" x14ac:dyDescent="0.25">
      <c r="B725" s="39">
        <v>43731</v>
      </c>
      <c r="C725" s="40">
        <v>763.2</v>
      </c>
      <c r="D725" s="40">
        <v>585.9</v>
      </c>
      <c r="E725" s="41">
        <f t="shared" si="11"/>
        <v>1349.1</v>
      </c>
    </row>
    <row r="726" spans="2:5" x14ac:dyDescent="0.25">
      <c r="B726" s="39">
        <v>43732</v>
      </c>
      <c r="C726" s="40">
        <v>910.2</v>
      </c>
      <c r="D726" s="40">
        <v>589.70000000000005</v>
      </c>
      <c r="E726" s="41">
        <f t="shared" si="11"/>
        <v>1499.9</v>
      </c>
    </row>
    <row r="727" spans="2:5" x14ac:dyDescent="0.25">
      <c r="B727" s="39">
        <v>43733</v>
      </c>
      <c r="C727" s="40">
        <v>891.7</v>
      </c>
      <c r="D727" s="40">
        <v>634.4</v>
      </c>
      <c r="E727" s="41">
        <f t="shared" si="11"/>
        <v>1526.1</v>
      </c>
    </row>
    <row r="728" spans="2:5" x14ac:dyDescent="0.25">
      <c r="B728" s="39">
        <v>43734</v>
      </c>
      <c r="C728" s="40">
        <v>914.4</v>
      </c>
      <c r="D728" s="40">
        <v>612.5</v>
      </c>
      <c r="E728" s="41">
        <f t="shared" si="11"/>
        <v>1526.9</v>
      </c>
    </row>
    <row r="729" spans="2:5" x14ac:dyDescent="0.25">
      <c r="B729" s="39">
        <v>43735</v>
      </c>
      <c r="C729" s="40">
        <v>865.1</v>
      </c>
      <c r="D729" s="40">
        <v>649.29999999999995</v>
      </c>
      <c r="E729" s="41">
        <f t="shared" si="11"/>
        <v>1514.4</v>
      </c>
    </row>
    <row r="730" spans="2:5" x14ac:dyDescent="0.25">
      <c r="B730" s="39">
        <v>43736</v>
      </c>
      <c r="C730" s="40">
        <v>779.3</v>
      </c>
      <c r="D730" s="40">
        <v>457.8</v>
      </c>
      <c r="E730" s="41">
        <f t="shared" si="11"/>
        <v>1237.0999999999999</v>
      </c>
    </row>
    <row r="731" spans="2:5" x14ac:dyDescent="0.25">
      <c r="B731" s="39">
        <v>43737</v>
      </c>
      <c r="C731" s="40">
        <v>409.2</v>
      </c>
      <c r="D731" s="40">
        <v>247.2</v>
      </c>
      <c r="E731" s="41">
        <f t="shared" si="11"/>
        <v>656.4</v>
      </c>
    </row>
    <row r="732" spans="2:5" x14ac:dyDescent="0.25">
      <c r="B732" s="39">
        <v>43738</v>
      </c>
      <c r="C732" s="40">
        <v>853.2</v>
      </c>
      <c r="D732" s="40">
        <v>696.2</v>
      </c>
      <c r="E732" s="41">
        <f t="shared" si="11"/>
        <v>1549.4</v>
      </c>
    </row>
    <row r="733" spans="2:5" x14ac:dyDescent="0.25">
      <c r="B733" s="39">
        <v>43739</v>
      </c>
      <c r="C733" s="40">
        <v>861.1</v>
      </c>
      <c r="D733" s="40">
        <v>579.9</v>
      </c>
      <c r="E733" s="41">
        <f t="shared" si="11"/>
        <v>1441</v>
      </c>
    </row>
    <row r="734" spans="2:5" x14ac:dyDescent="0.25">
      <c r="B734" s="39">
        <v>43740</v>
      </c>
      <c r="C734" s="40">
        <v>827.6</v>
      </c>
      <c r="D734" s="40">
        <v>650.70000000000005</v>
      </c>
      <c r="E734" s="41">
        <f t="shared" si="11"/>
        <v>1478.3000000000002</v>
      </c>
    </row>
    <row r="735" spans="2:5" x14ac:dyDescent="0.25">
      <c r="B735" s="39">
        <v>43741</v>
      </c>
      <c r="C735" s="40">
        <v>903.7</v>
      </c>
      <c r="D735" s="40">
        <v>637</v>
      </c>
      <c r="E735" s="41">
        <f t="shared" si="11"/>
        <v>1540.7</v>
      </c>
    </row>
    <row r="736" spans="2:5" x14ac:dyDescent="0.25">
      <c r="B736" s="39">
        <v>43742</v>
      </c>
      <c r="C736" s="40">
        <v>808.2</v>
      </c>
      <c r="D736" s="40">
        <v>640.1</v>
      </c>
      <c r="E736" s="41">
        <f t="shared" si="11"/>
        <v>1448.3000000000002</v>
      </c>
    </row>
    <row r="737" spans="2:5" x14ac:dyDescent="0.25">
      <c r="B737" s="39">
        <v>43743</v>
      </c>
      <c r="C737" s="40">
        <v>791.1</v>
      </c>
      <c r="D737" s="40">
        <v>574.5</v>
      </c>
      <c r="E737" s="41">
        <f t="shared" si="11"/>
        <v>1365.6</v>
      </c>
    </row>
    <row r="738" spans="2:5" x14ac:dyDescent="0.25">
      <c r="B738" s="39">
        <v>43744</v>
      </c>
      <c r="C738" s="40">
        <v>448.8</v>
      </c>
      <c r="D738" s="40">
        <v>281.7</v>
      </c>
      <c r="E738" s="41">
        <f t="shared" si="11"/>
        <v>730.5</v>
      </c>
    </row>
    <row r="739" spans="2:5" x14ac:dyDescent="0.25">
      <c r="B739" s="39">
        <v>43745</v>
      </c>
      <c r="C739" s="40">
        <v>866.9</v>
      </c>
      <c r="D739" s="40">
        <v>683.4</v>
      </c>
      <c r="E739" s="41">
        <f t="shared" si="11"/>
        <v>1550.3</v>
      </c>
    </row>
    <row r="740" spans="2:5" x14ac:dyDescent="0.25">
      <c r="B740" s="39">
        <v>43746</v>
      </c>
      <c r="C740" s="40">
        <v>857</v>
      </c>
      <c r="D740" s="40">
        <v>586.20000000000005</v>
      </c>
      <c r="E740" s="41">
        <f t="shared" si="11"/>
        <v>1443.2</v>
      </c>
    </row>
    <row r="741" spans="2:5" x14ac:dyDescent="0.25">
      <c r="B741" s="39">
        <v>43747</v>
      </c>
      <c r="C741" s="40">
        <v>848.5</v>
      </c>
      <c r="D741" s="40">
        <v>436.1</v>
      </c>
      <c r="E741" s="41">
        <f t="shared" si="11"/>
        <v>1284.5999999999999</v>
      </c>
    </row>
    <row r="742" spans="2:5" x14ac:dyDescent="0.25">
      <c r="B742" s="39">
        <v>43748</v>
      </c>
      <c r="C742" s="40">
        <v>830</v>
      </c>
      <c r="D742" s="40">
        <v>623.5</v>
      </c>
      <c r="E742" s="41">
        <f t="shared" si="11"/>
        <v>1453.5</v>
      </c>
    </row>
    <row r="743" spans="2:5" x14ac:dyDescent="0.25">
      <c r="B743" s="39">
        <v>43749</v>
      </c>
      <c r="C743" s="40">
        <v>929.5</v>
      </c>
      <c r="D743" s="40">
        <v>648.20000000000005</v>
      </c>
      <c r="E743" s="41">
        <f t="shared" si="11"/>
        <v>1577.7</v>
      </c>
    </row>
    <row r="744" spans="2:5" x14ac:dyDescent="0.25">
      <c r="B744" s="39">
        <v>43750</v>
      </c>
      <c r="C744" s="40">
        <v>760</v>
      </c>
      <c r="D744" s="40">
        <v>549.20000000000005</v>
      </c>
      <c r="E744" s="41">
        <f t="shared" si="11"/>
        <v>1309.2</v>
      </c>
    </row>
    <row r="745" spans="2:5" x14ac:dyDescent="0.25">
      <c r="B745" s="39">
        <v>43751</v>
      </c>
      <c r="C745" s="40">
        <v>391.4</v>
      </c>
      <c r="D745" s="40">
        <v>201.7</v>
      </c>
      <c r="E745" s="41">
        <f t="shared" si="11"/>
        <v>593.09999999999991</v>
      </c>
    </row>
    <row r="746" spans="2:5" x14ac:dyDescent="0.25">
      <c r="B746" s="39">
        <v>43752</v>
      </c>
      <c r="C746" s="40">
        <v>790.3</v>
      </c>
      <c r="D746" s="40">
        <v>598.1</v>
      </c>
      <c r="E746" s="41">
        <f t="shared" si="11"/>
        <v>1388.4</v>
      </c>
    </row>
    <row r="747" spans="2:5" x14ac:dyDescent="0.25">
      <c r="B747" s="39">
        <v>43753</v>
      </c>
      <c r="C747" s="40">
        <v>788.9</v>
      </c>
      <c r="D747" s="40">
        <v>587.6</v>
      </c>
      <c r="E747" s="41">
        <f t="shared" si="11"/>
        <v>1376.5</v>
      </c>
    </row>
    <row r="748" spans="2:5" x14ac:dyDescent="0.25">
      <c r="B748" s="39">
        <v>43754</v>
      </c>
      <c r="C748" s="40">
        <v>780.6</v>
      </c>
      <c r="D748" s="40">
        <v>625.79999999999995</v>
      </c>
      <c r="E748" s="41">
        <f t="shared" si="11"/>
        <v>1406.4</v>
      </c>
    </row>
    <row r="749" spans="2:5" x14ac:dyDescent="0.25">
      <c r="B749" s="39">
        <v>43755</v>
      </c>
      <c r="C749" s="40">
        <v>683.8</v>
      </c>
      <c r="D749" s="40">
        <v>627.4</v>
      </c>
      <c r="E749" s="41">
        <f t="shared" si="11"/>
        <v>1311.1999999999998</v>
      </c>
    </row>
    <row r="750" spans="2:5" x14ac:dyDescent="0.25">
      <c r="B750" s="39">
        <v>43756</v>
      </c>
      <c r="C750" s="40">
        <v>491</v>
      </c>
      <c r="D750" s="40">
        <v>482.1</v>
      </c>
      <c r="E750" s="41">
        <f t="shared" si="11"/>
        <v>973.1</v>
      </c>
    </row>
    <row r="751" spans="2:5" x14ac:dyDescent="0.25">
      <c r="B751" s="39">
        <v>43757</v>
      </c>
      <c r="C751" s="40">
        <v>894.7</v>
      </c>
      <c r="D751" s="40">
        <v>635.20000000000005</v>
      </c>
      <c r="E751" s="41">
        <f t="shared" si="11"/>
        <v>1529.9</v>
      </c>
    </row>
    <row r="752" spans="2:5" x14ac:dyDescent="0.25">
      <c r="B752" s="39">
        <v>43758</v>
      </c>
      <c r="C752" s="40">
        <v>486</v>
      </c>
      <c r="D752" s="40">
        <v>255.3</v>
      </c>
      <c r="E752" s="41">
        <f t="shared" si="11"/>
        <v>741.3</v>
      </c>
    </row>
    <row r="753" spans="2:5" x14ac:dyDescent="0.25">
      <c r="B753" s="39">
        <v>43759</v>
      </c>
      <c r="C753" s="40">
        <v>702.2</v>
      </c>
      <c r="D753" s="40">
        <v>604.70000000000005</v>
      </c>
      <c r="E753" s="41">
        <f t="shared" si="11"/>
        <v>1306.9000000000001</v>
      </c>
    </row>
    <row r="754" spans="2:5" x14ac:dyDescent="0.25">
      <c r="B754" s="39">
        <v>43760</v>
      </c>
      <c r="C754" s="40">
        <v>815.2</v>
      </c>
      <c r="D754" s="40">
        <v>587.79999999999995</v>
      </c>
      <c r="E754" s="41">
        <f t="shared" si="11"/>
        <v>1403</v>
      </c>
    </row>
    <row r="755" spans="2:5" x14ac:dyDescent="0.25">
      <c r="B755" s="39">
        <v>43761</v>
      </c>
      <c r="C755" s="40">
        <v>845.7</v>
      </c>
      <c r="D755" s="40">
        <v>631.20000000000005</v>
      </c>
      <c r="E755" s="41">
        <f t="shared" si="11"/>
        <v>1476.9</v>
      </c>
    </row>
    <row r="756" spans="2:5" x14ac:dyDescent="0.25">
      <c r="B756" s="39">
        <v>43762</v>
      </c>
      <c r="C756" s="40">
        <v>782.3</v>
      </c>
      <c r="D756" s="40">
        <v>606.5</v>
      </c>
      <c r="E756" s="41">
        <f t="shared" si="11"/>
        <v>1388.8</v>
      </c>
    </row>
    <row r="757" spans="2:5" x14ac:dyDescent="0.25">
      <c r="B757" s="39">
        <v>43763</v>
      </c>
      <c r="C757" s="40">
        <v>844.8</v>
      </c>
      <c r="D757" s="40">
        <v>576.1</v>
      </c>
      <c r="E757" s="41">
        <f t="shared" si="11"/>
        <v>1420.9</v>
      </c>
    </row>
    <row r="758" spans="2:5" x14ac:dyDescent="0.25">
      <c r="B758" s="39">
        <v>43764</v>
      </c>
      <c r="C758" s="40">
        <v>780.9</v>
      </c>
      <c r="D758" s="40">
        <v>484.4</v>
      </c>
      <c r="E758" s="41">
        <f t="shared" si="11"/>
        <v>1265.3</v>
      </c>
    </row>
    <row r="759" spans="2:5" x14ac:dyDescent="0.25">
      <c r="B759" s="39">
        <v>43765</v>
      </c>
      <c r="C759" s="40">
        <v>469.7</v>
      </c>
      <c r="D759" s="40">
        <v>201.8</v>
      </c>
      <c r="E759" s="41">
        <f t="shared" si="11"/>
        <v>671.5</v>
      </c>
    </row>
    <row r="760" spans="2:5" x14ac:dyDescent="0.25">
      <c r="B760" s="39">
        <v>43766</v>
      </c>
      <c r="C760" s="40">
        <v>692.1</v>
      </c>
      <c r="D760" s="40">
        <v>585.6</v>
      </c>
      <c r="E760" s="41">
        <f t="shared" si="11"/>
        <v>1277.7</v>
      </c>
    </row>
    <row r="761" spans="2:5" x14ac:dyDescent="0.25">
      <c r="B761" s="39">
        <v>43767</v>
      </c>
      <c r="C761" s="40">
        <v>775</v>
      </c>
      <c r="D761" s="40">
        <v>570.70000000000005</v>
      </c>
      <c r="E761" s="41">
        <f t="shared" si="11"/>
        <v>1345.7</v>
      </c>
    </row>
    <row r="762" spans="2:5" x14ac:dyDescent="0.25">
      <c r="B762" s="39">
        <v>43768</v>
      </c>
      <c r="C762" s="40">
        <v>868.2</v>
      </c>
      <c r="D762" s="40">
        <v>490</v>
      </c>
      <c r="E762" s="41">
        <f t="shared" si="11"/>
        <v>1358.2</v>
      </c>
    </row>
    <row r="763" spans="2:5" x14ac:dyDescent="0.25">
      <c r="B763" s="39">
        <v>43769</v>
      </c>
      <c r="C763" s="40">
        <v>797.5</v>
      </c>
      <c r="D763" s="40">
        <v>536.20000000000005</v>
      </c>
      <c r="E763" s="41">
        <f t="shared" si="11"/>
        <v>1333.7</v>
      </c>
    </row>
    <row r="764" spans="2:5" x14ac:dyDescent="0.25">
      <c r="B764" s="39">
        <v>43770</v>
      </c>
      <c r="C764" s="40">
        <v>737.5</v>
      </c>
      <c r="D764" s="40">
        <v>599</v>
      </c>
      <c r="E764" s="41">
        <f t="shared" si="11"/>
        <v>1336.5</v>
      </c>
    </row>
    <row r="765" spans="2:5" x14ac:dyDescent="0.25">
      <c r="B765" s="39">
        <v>43771</v>
      </c>
      <c r="C765" s="40">
        <v>620.70000000000005</v>
      </c>
      <c r="D765" s="40">
        <v>476.2</v>
      </c>
      <c r="E765" s="41">
        <f t="shared" si="11"/>
        <v>1096.9000000000001</v>
      </c>
    </row>
    <row r="766" spans="2:5" x14ac:dyDescent="0.25">
      <c r="B766" s="39">
        <v>43772</v>
      </c>
      <c r="C766" s="40">
        <v>674.1</v>
      </c>
      <c r="D766" s="40">
        <v>235.3</v>
      </c>
      <c r="E766" s="41">
        <f t="shared" si="11"/>
        <v>909.40000000000009</v>
      </c>
    </row>
    <row r="767" spans="2:5" x14ac:dyDescent="0.25">
      <c r="B767" s="39">
        <v>43773</v>
      </c>
      <c r="C767" s="40">
        <v>732.6</v>
      </c>
      <c r="D767" s="40">
        <v>596.29999999999995</v>
      </c>
      <c r="E767" s="41">
        <f t="shared" si="11"/>
        <v>1328.9</v>
      </c>
    </row>
    <row r="768" spans="2:5" x14ac:dyDescent="0.25">
      <c r="B768" s="39">
        <v>43774</v>
      </c>
      <c r="C768" s="40">
        <v>861.6</v>
      </c>
      <c r="D768" s="40">
        <v>633.20000000000005</v>
      </c>
      <c r="E768" s="41">
        <f t="shared" si="11"/>
        <v>1494.8000000000002</v>
      </c>
    </row>
    <row r="769" spans="2:5" x14ac:dyDescent="0.25">
      <c r="B769" s="39">
        <v>43775</v>
      </c>
      <c r="C769" s="40">
        <v>884.4</v>
      </c>
      <c r="D769" s="40">
        <v>529.20000000000005</v>
      </c>
      <c r="E769" s="41">
        <f t="shared" si="11"/>
        <v>1413.6</v>
      </c>
    </row>
    <row r="770" spans="2:5" x14ac:dyDescent="0.25">
      <c r="B770" s="39">
        <v>43776</v>
      </c>
      <c r="C770" s="40">
        <v>862.4</v>
      </c>
      <c r="D770" s="40">
        <v>527.9</v>
      </c>
      <c r="E770" s="41">
        <f t="shared" si="11"/>
        <v>1390.3</v>
      </c>
    </row>
    <row r="771" spans="2:5" x14ac:dyDescent="0.25">
      <c r="B771" s="39">
        <v>43777</v>
      </c>
      <c r="C771" s="40">
        <v>884.9</v>
      </c>
      <c r="D771" s="40">
        <v>537.6</v>
      </c>
      <c r="E771" s="41">
        <f t="shared" si="11"/>
        <v>1422.5</v>
      </c>
    </row>
    <row r="772" spans="2:5" x14ac:dyDescent="0.25">
      <c r="B772" s="39">
        <v>43778</v>
      </c>
      <c r="C772" s="40">
        <v>841</v>
      </c>
      <c r="D772" s="40">
        <v>419.5</v>
      </c>
      <c r="E772" s="41">
        <f t="shared" ref="E772:E835" si="12">SUM(C772:D772)</f>
        <v>1260.5</v>
      </c>
    </row>
    <row r="773" spans="2:5" x14ac:dyDescent="0.25">
      <c r="B773" s="39">
        <v>43779</v>
      </c>
      <c r="C773" s="40">
        <v>432.2</v>
      </c>
      <c r="D773" s="40">
        <v>258.2</v>
      </c>
      <c r="E773" s="41">
        <f t="shared" si="12"/>
        <v>690.4</v>
      </c>
    </row>
    <row r="774" spans="2:5" x14ac:dyDescent="0.25">
      <c r="B774" s="39">
        <v>43780</v>
      </c>
      <c r="C774" s="40">
        <v>705.9</v>
      </c>
      <c r="D774" s="40">
        <v>526.79999999999995</v>
      </c>
      <c r="E774" s="41">
        <f t="shared" si="12"/>
        <v>1232.6999999999998</v>
      </c>
    </row>
    <row r="775" spans="2:5" x14ac:dyDescent="0.25">
      <c r="B775" s="39">
        <v>43781</v>
      </c>
      <c r="C775" s="40">
        <v>949.8</v>
      </c>
      <c r="D775" s="40">
        <v>468.1</v>
      </c>
      <c r="E775" s="41">
        <f t="shared" si="12"/>
        <v>1417.9</v>
      </c>
    </row>
    <row r="776" spans="2:5" x14ac:dyDescent="0.25">
      <c r="B776" s="39">
        <v>43782</v>
      </c>
      <c r="C776" s="40">
        <v>866.3</v>
      </c>
      <c r="D776" s="40">
        <v>489.7</v>
      </c>
      <c r="E776" s="41">
        <f t="shared" si="12"/>
        <v>1356</v>
      </c>
    </row>
    <row r="777" spans="2:5" x14ac:dyDescent="0.25">
      <c r="B777" s="39">
        <v>43783</v>
      </c>
      <c r="C777" s="40">
        <v>873.1</v>
      </c>
      <c r="D777" s="40">
        <v>472.2</v>
      </c>
      <c r="E777" s="41">
        <f t="shared" si="12"/>
        <v>1345.3</v>
      </c>
    </row>
    <row r="778" spans="2:5" x14ac:dyDescent="0.25">
      <c r="B778" s="39">
        <v>43784</v>
      </c>
      <c r="C778" s="40">
        <v>841.4</v>
      </c>
      <c r="D778" s="40">
        <v>496.4</v>
      </c>
      <c r="E778" s="41">
        <f t="shared" si="12"/>
        <v>1337.8</v>
      </c>
    </row>
    <row r="779" spans="2:5" x14ac:dyDescent="0.25">
      <c r="B779" s="39">
        <v>43785</v>
      </c>
      <c r="C779" s="40">
        <v>821.3</v>
      </c>
      <c r="D779" s="40">
        <v>411.8</v>
      </c>
      <c r="E779" s="41">
        <f t="shared" si="12"/>
        <v>1233.0999999999999</v>
      </c>
    </row>
    <row r="780" spans="2:5" x14ac:dyDescent="0.25">
      <c r="B780" s="39">
        <v>43786</v>
      </c>
      <c r="C780" s="40">
        <v>437.5</v>
      </c>
      <c r="D780" s="40">
        <v>266.7</v>
      </c>
      <c r="E780" s="41">
        <f t="shared" si="12"/>
        <v>704.2</v>
      </c>
    </row>
    <row r="781" spans="2:5" x14ac:dyDescent="0.25">
      <c r="B781" s="39">
        <v>43787</v>
      </c>
      <c r="C781" s="40">
        <v>724.9</v>
      </c>
      <c r="D781" s="40">
        <v>508.4</v>
      </c>
      <c r="E781" s="41">
        <f t="shared" si="12"/>
        <v>1233.3</v>
      </c>
    </row>
    <row r="782" spans="2:5" x14ac:dyDescent="0.25">
      <c r="B782" s="39">
        <v>43788</v>
      </c>
      <c r="C782" s="40">
        <v>885.4</v>
      </c>
      <c r="D782" s="40">
        <v>487.1</v>
      </c>
      <c r="E782" s="41">
        <f t="shared" si="12"/>
        <v>1372.5</v>
      </c>
    </row>
    <row r="783" spans="2:5" x14ac:dyDescent="0.25">
      <c r="B783" s="39">
        <v>43789</v>
      </c>
      <c r="C783" s="40">
        <v>770.6</v>
      </c>
      <c r="D783" s="40">
        <v>564.4</v>
      </c>
      <c r="E783" s="41">
        <f t="shared" si="12"/>
        <v>1335</v>
      </c>
    </row>
    <row r="784" spans="2:5" x14ac:dyDescent="0.25">
      <c r="B784" s="39">
        <v>43790</v>
      </c>
      <c r="C784" s="40">
        <v>907.2</v>
      </c>
      <c r="D784" s="40">
        <v>553</v>
      </c>
      <c r="E784" s="41">
        <f t="shared" si="12"/>
        <v>1460.2</v>
      </c>
    </row>
    <row r="785" spans="2:5" x14ac:dyDescent="0.25">
      <c r="B785" s="39">
        <v>43791</v>
      </c>
      <c r="C785" s="40">
        <v>858.1</v>
      </c>
      <c r="D785" s="40">
        <v>506.9</v>
      </c>
      <c r="E785" s="41">
        <f t="shared" si="12"/>
        <v>1365</v>
      </c>
    </row>
    <row r="786" spans="2:5" x14ac:dyDescent="0.25">
      <c r="B786" s="39">
        <v>43792</v>
      </c>
      <c r="C786" s="40">
        <v>805</v>
      </c>
      <c r="D786" s="40">
        <v>406.3</v>
      </c>
      <c r="E786" s="41">
        <f t="shared" si="12"/>
        <v>1211.3</v>
      </c>
    </row>
    <row r="787" spans="2:5" x14ac:dyDescent="0.25">
      <c r="B787" s="39">
        <v>43793</v>
      </c>
      <c r="C787" s="40">
        <v>461.9</v>
      </c>
      <c r="D787" s="40">
        <v>270.7</v>
      </c>
      <c r="E787" s="41">
        <f t="shared" si="12"/>
        <v>732.59999999999991</v>
      </c>
    </row>
    <row r="788" spans="2:5" x14ac:dyDescent="0.25">
      <c r="B788" s="39">
        <v>43794</v>
      </c>
      <c r="C788" s="40">
        <v>847.6</v>
      </c>
      <c r="D788" s="40">
        <v>547.29999999999995</v>
      </c>
      <c r="E788" s="41">
        <f t="shared" si="12"/>
        <v>1394.9</v>
      </c>
    </row>
    <row r="789" spans="2:5" x14ac:dyDescent="0.25">
      <c r="B789" s="39">
        <v>43795</v>
      </c>
      <c r="C789" s="40">
        <v>848.2</v>
      </c>
      <c r="D789" s="40">
        <v>479.5</v>
      </c>
      <c r="E789" s="41">
        <f t="shared" si="12"/>
        <v>1327.7</v>
      </c>
    </row>
    <row r="790" spans="2:5" x14ac:dyDescent="0.25">
      <c r="B790" s="39">
        <v>43796</v>
      </c>
      <c r="C790" s="40">
        <v>896.6</v>
      </c>
      <c r="D790" s="40">
        <v>446.6</v>
      </c>
      <c r="E790" s="41">
        <f t="shared" si="12"/>
        <v>1343.2</v>
      </c>
    </row>
    <row r="791" spans="2:5" x14ac:dyDescent="0.25">
      <c r="B791" s="39">
        <v>43797</v>
      </c>
      <c r="C791" s="40">
        <v>756.4</v>
      </c>
      <c r="D791" s="40">
        <v>394</v>
      </c>
      <c r="E791" s="41">
        <f t="shared" si="12"/>
        <v>1150.4000000000001</v>
      </c>
    </row>
    <row r="792" spans="2:5" x14ac:dyDescent="0.25">
      <c r="B792" s="39">
        <v>43798</v>
      </c>
      <c r="C792" s="40">
        <v>739</v>
      </c>
      <c r="D792" s="40">
        <v>428.3</v>
      </c>
      <c r="E792" s="41">
        <f t="shared" si="12"/>
        <v>1167.3</v>
      </c>
    </row>
    <row r="793" spans="2:5" x14ac:dyDescent="0.25">
      <c r="B793" s="39">
        <v>43799</v>
      </c>
      <c r="C793" s="40">
        <v>843.2</v>
      </c>
      <c r="D793" s="40">
        <v>433.7</v>
      </c>
      <c r="E793" s="41">
        <f t="shared" si="12"/>
        <v>1276.9000000000001</v>
      </c>
    </row>
    <row r="794" spans="2:5" x14ac:dyDescent="0.25">
      <c r="B794" s="39">
        <v>43800</v>
      </c>
      <c r="C794" s="40">
        <v>440.6</v>
      </c>
      <c r="D794" s="40">
        <v>211.9</v>
      </c>
      <c r="E794" s="41">
        <f t="shared" si="12"/>
        <v>652.5</v>
      </c>
    </row>
    <row r="795" spans="2:5" x14ac:dyDescent="0.25">
      <c r="B795" s="39">
        <v>43801</v>
      </c>
      <c r="C795" s="40">
        <v>787.7</v>
      </c>
      <c r="D795" s="40">
        <v>647.4</v>
      </c>
      <c r="E795" s="41">
        <f t="shared" si="12"/>
        <v>1435.1</v>
      </c>
    </row>
    <row r="796" spans="2:5" x14ac:dyDescent="0.25">
      <c r="B796" s="39">
        <v>43802</v>
      </c>
      <c r="C796" s="40">
        <v>746.6</v>
      </c>
      <c r="D796" s="40">
        <v>615</v>
      </c>
      <c r="E796" s="41">
        <f t="shared" si="12"/>
        <v>1361.6</v>
      </c>
    </row>
    <row r="797" spans="2:5" x14ac:dyDescent="0.25">
      <c r="B797" s="39">
        <v>43803</v>
      </c>
      <c r="C797" s="40">
        <v>813.4</v>
      </c>
      <c r="D797" s="40">
        <v>608.1</v>
      </c>
      <c r="E797" s="41">
        <f t="shared" si="12"/>
        <v>1421.5</v>
      </c>
    </row>
    <row r="798" spans="2:5" x14ac:dyDescent="0.25">
      <c r="B798" s="39">
        <v>43804</v>
      </c>
      <c r="C798" s="40">
        <v>857.4</v>
      </c>
      <c r="D798" s="40">
        <v>614.20000000000005</v>
      </c>
      <c r="E798" s="41">
        <f t="shared" si="12"/>
        <v>1471.6</v>
      </c>
    </row>
    <row r="799" spans="2:5" x14ac:dyDescent="0.25">
      <c r="B799" s="39">
        <v>43805</v>
      </c>
      <c r="C799" s="40">
        <v>802.8</v>
      </c>
      <c r="D799" s="40">
        <v>646</v>
      </c>
      <c r="E799" s="41">
        <f t="shared" si="12"/>
        <v>1448.8</v>
      </c>
    </row>
    <row r="800" spans="2:5" x14ac:dyDescent="0.25">
      <c r="B800" s="39">
        <v>43806</v>
      </c>
      <c r="C800" s="40">
        <v>768.4</v>
      </c>
      <c r="D800" s="40">
        <v>484.1</v>
      </c>
      <c r="E800" s="41">
        <f t="shared" si="12"/>
        <v>1252.5</v>
      </c>
    </row>
    <row r="801" spans="2:5" x14ac:dyDescent="0.25">
      <c r="B801" s="39">
        <v>43807</v>
      </c>
      <c r="C801" s="40">
        <v>573.79999999999995</v>
      </c>
      <c r="D801" s="40">
        <v>209.7</v>
      </c>
      <c r="E801" s="41">
        <f t="shared" si="12"/>
        <v>783.5</v>
      </c>
    </row>
    <row r="802" spans="2:5" x14ac:dyDescent="0.25">
      <c r="B802" s="39">
        <v>43808</v>
      </c>
      <c r="C802" s="40">
        <v>730.4</v>
      </c>
      <c r="D802" s="40">
        <v>660.5</v>
      </c>
      <c r="E802" s="41">
        <f t="shared" si="12"/>
        <v>1390.9</v>
      </c>
    </row>
    <row r="803" spans="2:5" x14ac:dyDescent="0.25">
      <c r="B803" s="39">
        <v>43809</v>
      </c>
      <c r="C803" s="40">
        <v>631.9</v>
      </c>
      <c r="D803" s="40">
        <v>585.79999999999995</v>
      </c>
      <c r="E803" s="41">
        <f t="shared" si="12"/>
        <v>1217.6999999999998</v>
      </c>
    </row>
    <row r="804" spans="2:5" x14ac:dyDescent="0.25">
      <c r="B804" s="39">
        <v>43810</v>
      </c>
      <c r="C804" s="40">
        <v>874.4</v>
      </c>
      <c r="D804" s="40">
        <v>635.5</v>
      </c>
      <c r="E804" s="41">
        <f t="shared" si="12"/>
        <v>1509.9</v>
      </c>
    </row>
    <row r="805" spans="2:5" x14ac:dyDescent="0.25">
      <c r="B805" s="39">
        <v>43811</v>
      </c>
      <c r="C805" s="40">
        <v>771.7</v>
      </c>
      <c r="D805" s="40">
        <v>631.5</v>
      </c>
      <c r="E805" s="41">
        <f t="shared" si="12"/>
        <v>1403.2</v>
      </c>
    </row>
    <row r="806" spans="2:5" x14ac:dyDescent="0.25">
      <c r="B806" s="39">
        <v>43812</v>
      </c>
      <c r="C806" s="40">
        <v>710</v>
      </c>
      <c r="D806" s="40">
        <v>363</v>
      </c>
      <c r="E806" s="41">
        <f t="shared" si="12"/>
        <v>1073</v>
      </c>
    </row>
    <row r="807" spans="2:5" x14ac:dyDescent="0.25">
      <c r="B807" s="39">
        <v>43813</v>
      </c>
      <c r="C807" s="40">
        <v>638.6</v>
      </c>
      <c r="D807" s="40">
        <v>511.7</v>
      </c>
      <c r="E807" s="41">
        <f t="shared" si="12"/>
        <v>1150.3</v>
      </c>
    </row>
    <row r="808" spans="2:5" x14ac:dyDescent="0.25">
      <c r="B808" s="39">
        <v>43814</v>
      </c>
      <c r="C808" s="40">
        <v>653.1</v>
      </c>
      <c r="D808" s="40">
        <v>224.5</v>
      </c>
      <c r="E808" s="41">
        <f t="shared" si="12"/>
        <v>877.6</v>
      </c>
    </row>
    <row r="809" spans="2:5" x14ac:dyDescent="0.25">
      <c r="B809" s="39">
        <v>43815</v>
      </c>
      <c r="C809" s="40">
        <v>674.8</v>
      </c>
      <c r="D809" s="40">
        <v>570.29999999999995</v>
      </c>
      <c r="E809" s="41">
        <f t="shared" si="12"/>
        <v>1245.0999999999999</v>
      </c>
    </row>
    <row r="810" spans="2:5" x14ac:dyDescent="0.25">
      <c r="B810" s="39">
        <v>43816</v>
      </c>
      <c r="C810" s="40">
        <v>877.8</v>
      </c>
      <c r="D810" s="40">
        <v>592.20000000000005</v>
      </c>
      <c r="E810" s="41">
        <f t="shared" si="12"/>
        <v>1470</v>
      </c>
    </row>
    <row r="811" spans="2:5" x14ac:dyDescent="0.25">
      <c r="B811" s="39">
        <v>43817</v>
      </c>
      <c r="C811" s="40">
        <v>756.4</v>
      </c>
      <c r="D811" s="40">
        <v>587.5</v>
      </c>
      <c r="E811" s="41">
        <f t="shared" si="12"/>
        <v>1343.9</v>
      </c>
    </row>
    <row r="812" spans="2:5" x14ac:dyDescent="0.25">
      <c r="B812" s="39">
        <v>43818</v>
      </c>
      <c r="C812" s="40">
        <v>952.8</v>
      </c>
      <c r="D812" s="40">
        <v>694</v>
      </c>
      <c r="E812" s="41">
        <f t="shared" si="12"/>
        <v>1646.8</v>
      </c>
    </row>
    <row r="813" spans="2:5" x14ac:dyDescent="0.25">
      <c r="B813" s="39">
        <v>43819</v>
      </c>
      <c r="C813" s="40">
        <v>935.1</v>
      </c>
      <c r="D813" s="40">
        <v>683</v>
      </c>
      <c r="E813" s="41">
        <f t="shared" si="12"/>
        <v>1618.1</v>
      </c>
    </row>
    <row r="814" spans="2:5" x14ac:dyDescent="0.25">
      <c r="B814" s="39">
        <v>43820</v>
      </c>
      <c r="C814" s="40">
        <v>983</v>
      </c>
      <c r="D814" s="40">
        <v>588.1</v>
      </c>
      <c r="E814" s="41">
        <f t="shared" si="12"/>
        <v>1571.1</v>
      </c>
    </row>
    <row r="815" spans="2:5" x14ac:dyDescent="0.25">
      <c r="B815" s="39">
        <v>43821</v>
      </c>
      <c r="C815" s="40">
        <v>696</v>
      </c>
      <c r="D815" s="40">
        <v>242</v>
      </c>
      <c r="E815" s="41">
        <f t="shared" si="12"/>
        <v>938</v>
      </c>
    </row>
    <row r="816" spans="2:5" x14ac:dyDescent="0.25">
      <c r="B816" s="39">
        <v>43822</v>
      </c>
      <c r="C816" s="40">
        <v>764</v>
      </c>
      <c r="D816" s="40">
        <v>579.70000000000005</v>
      </c>
      <c r="E816" s="41">
        <f t="shared" si="12"/>
        <v>1343.7</v>
      </c>
    </row>
    <row r="817" spans="2:5" x14ac:dyDescent="0.25">
      <c r="B817" s="39">
        <v>43823</v>
      </c>
      <c r="C817" s="40">
        <v>859.7</v>
      </c>
      <c r="D817" s="40">
        <v>585.79999999999995</v>
      </c>
      <c r="E817" s="41">
        <f t="shared" si="12"/>
        <v>1445.5</v>
      </c>
    </row>
    <row r="818" spans="2:5" x14ac:dyDescent="0.25">
      <c r="B818" s="39">
        <v>43824</v>
      </c>
      <c r="C818" s="40">
        <v>305.7</v>
      </c>
      <c r="D818" s="40">
        <v>300.8</v>
      </c>
      <c r="E818" s="41">
        <f t="shared" si="12"/>
        <v>606.5</v>
      </c>
    </row>
    <row r="819" spans="2:5" x14ac:dyDescent="0.25">
      <c r="B819" s="39">
        <v>43825</v>
      </c>
      <c r="C819" s="40">
        <v>251.3</v>
      </c>
      <c r="D819" s="40">
        <v>354.7</v>
      </c>
      <c r="E819" s="41">
        <f t="shared" si="12"/>
        <v>606</v>
      </c>
    </row>
    <row r="820" spans="2:5" x14ac:dyDescent="0.25">
      <c r="B820" s="39">
        <v>43826</v>
      </c>
      <c r="C820" s="40">
        <v>645.9</v>
      </c>
      <c r="D820" s="40">
        <v>613.9</v>
      </c>
      <c r="E820" s="41">
        <f t="shared" si="12"/>
        <v>1259.8</v>
      </c>
    </row>
    <row r="821" spans="2:5" x14ac:dyDescent="0.25">
      <c r="B821" s="39">
        <v>43827</v>
      </c>
      <c r="C821" s="40">
        <v>655.9</v>
      </c>
      <c r="D821" s="40">
        <v>531.20000000000005</v>
      </c>
      <c r="E821" s="41">
        <f t="shared" si="12"/>
        <v>1187.0999999999999</v>
      </c>
    </row>
    <row r="822" spans="2:5" x14ac:dyDescent="0.25">
      <c r="B822" s="39">
        <v>43828</v>
      </c>
      <c r="C822" s="40">
        <v>507.4</v>
      </c>
      <c r="D822" s="40">
        <v>252</v>
      </c>
      <c r="E822" s="41">
        <f t="shared" si="12"/>
        <v>759.4</v>
      </c>
    </row>
    <row r="823" spans="2:5" x14ac:dyDescent="0.25">
      <c r="B823" s="39">
        <v>43829</v>
      </c>
      <c r="C823" s="40">
        <v>822</v>
      </c>
      <c r="D823" s="40">
        <v>652.4</v>
      </c>
      <c r="E823" s="41">
        <f t="shared" si="12"/>
        <v>1474.4</v>
      </c>
    </row>
    <row r="824" spans="2:5" x14ac:dyDescent="0.25">
      <c r="B824" s="39">
        <v>43830</v>
      </c>
      <c r="C824" s="40">
        <v>808.2</v>
      </c>
      <c r="D824" s="40">
        <v>666.7</v>
      </c>
      <c r="E824" s="41">
        <f t="shared" si="12"/>
        <v>1474.9</v>
      </c>
    </row>
    <row r="825" spans="2:5" x14ac:dyDescent="0.25">
      <c r="B825" s="39">
        <v>43831</v>
      </c>
      <c r="C825" s="40">
        <v>591.09999999999991</v>
      </c>
      <c r="D825" s="40">
        <v>367.9</v>
      </c>
      <c r="E825" s="41">
        <f t="shared" si="12"/>
        <v>958.99999999999989</v>
      </c>
    </row>
    <row r="826" spans="2:5" x14ac:dyDescent="0.25">
      <c r="B826" s="39">
        <v>43832</v>
      </c>
      <c r="C826" s="40">
        <v>833.4</v>
      </c>
      <c r="D826" s="40">
        <v>652.60000000000014</v>
      </c>
      <c r="E826" s="41">
        <f t="shared" si="12"/>
        <v>1486</v>
      </c>
    </row>
    <row r="827" spans="2:5" x14ac:dyDescent="0.25">
      <c r="B827" s="39">
        <v>43833</v>
      </c>
      <c r="C827" s="40">
        <v>883.9</v>
      </c>
      <c r="D827" s="40">
        <v>623.90000000000009</v>
      </c>
      <c r="E827" s="41">
        <f t="shared" si="12"/>
        <v>1507.8000000000002</v>
      </c>
    </row>
    <row r="828" spans="2:5" x14ac:dyDescent="0.25">
      <c r="B828" s="39">
        <v>43834</v>
      </c>
      <c r="C828" s="40">
        <v>744.5</v>
      </c>
      <c r="D828" s="40">
        <v>578.70000000000005</v>
      </c>
      <c r="E828" s="41">
        <f t="shared" si="12"/>
        <v>1323.2</v>
      </c>
    </row>
    <row r="829" spans="2:5" x14ac:dyDescent="0.25">
      <c r="B829" s="39">
        <v>43835</v>
      </c>
      <c r="C829" s="40">
        <v>678.30000000000007</v>
      </c>
      <c r="D829" s="40">
        <v>244.09999999999997</v>
      </c>
      <c r="E829" s="41">
        <f t="shared" si="12"/>
        <v>922.40000000000009</v>
      </c>
    </row>
    <row r="830" spans="2:5" x14ac:dyDescent="0.25">
      <c r="B830" s="39">
        <v>43836</v>
      </c>
      <c r="C830" s="40">
        <v>837.19999999999993</v>
      </c>
      <c r="D830" s="40">
        <v>581.79999999999995</v>
      </c>
      <c r="E830" s="41">
        <f t="shared" si="12"/>
        <v>1419</v>
      </c>
    </row>
    <row r="831" spans="2:5" x14ac:dyDescent="0.25">
      <c r="B831" s="39">
        <v>43837</v>
      </c>
      <c r="C831" s="40">
        <v>746.1</v>
      </c>
      <c r="D831" s="40">
        <v>617.69999999999993</v>
      </c>
      <c r="E831" s="41">
        <f t="shared" si="12"/>
        <v>1363.8</v>
      </c>
    </row>
    <row r="832" spans="2:5" x14ac:dyDescent="0.25">
      <c r="B832" s="39">
        <v>43838</v>
      </c>
      <c r="C832" s="40">
        <v>736.09999999999991</v>
      </c>
      <c r="D832" s="40">
        <v>661.80000000000007</v>
      </c>
      <c r="E832" s="41">
        <f t="shared" si="12"/>
        <v>1397.9</v>
      </c>
    </row>
    <row r="833" spans="2:5" x14ac:dyDescent="0.25">
      <c r="B833" s="39">
        <v>43839</v>
      </c>
      <c r="C833" s="40">
        <v>688.8</v>
      </c>
      <c r="D833" s="40">
        <v>724.2</v>
      </c>
      <c r="E833" s="41">
        <f t="shared" si="12"/>
        <v>1413</v>
      </c>
    </row>
    <row r="834" spans="2:5" x14ac:dyDescent="0.25">
      <c r="B834" s="39">
        <v>43840</v>
      </c>
      <c r="C834" s="40">
        <v>841.9</v>
      </c>
      <c r="D834" s="40">
        <v>629.6</v>
      </c>
      <c r="E834" s="41">
        <f t="shared" si="12"/>
        <v>1471.5</v>
      </c>
    </row>
    <row r="835" spans="2:5" x14ac:dyDescent="0.25">
      <c r="B835" s="39">
        <v>43841</v>
      </c>
      <c r="C835" s="40">
        <v>784.5</v>
      </c>
      <c r="D835" s="40">
        <v>506.20000000000005</v>
      </c>
      <c r="E835" s="41">
        <f t="shared" si="12"/>
        <v>1290.7</v>
      </c>
    </row>
    <row r="836" spans="2:5" x14ac:dyDescent="0.25">
      <c r="B836" s="39">
        <v>43842</v>
      </c>
      <c r="C836" s="40">
        <v>602.5</v>
      </c>
      <c r="D836" s="40">
        <v>281.70000000000005</v>
      </c>
      <c r="E836" s="41">
        <f t="shared" ref="E836:E899" si="13">SUM(C836:D836)</f>
        <v>884.2</v>
      </c>
    </row>
    <row r="837" spans="2:5" x14ac:dyDescent="0.25">
      <c r="B837" s="39">
        <v>43843</v>
      </c>
      <c r="C837" s="40">
        <v>674.2</v>
      </c>
      <c r="D837" s="40">
        <v>632.70000000000005</v>
      </c>
      <c r="E837" s="41">
        <f t="shared" si="13"/>
        <v>1306.9000000000001</v>
      </c>
    </row>
    <row r="838" spans="2:5" x14ac:dyDescent="0.25">
      <c r="B838" s="39">
        <v>43844</v>
      </c>
      <c r="C838" s="40">
        <v>818.30000000000007</v>
      </c>
      <c r="D838" s="40">
        <v>638.59999999999991</v>
      </c>
      <c r="E838" s="41">
        <f t="shared" si="13"/>
        <v>1456.9</v>
      </c>
    </row>
    <row r="839" spans="2:5" x14ac:dyDescent="0.25">
      <c r="B839" s="39">
        <v>43845</v>
      </c>
      <c r="C839" s="40">
        <v>856.1</v>
      </c>
      <c r="D839" s="40">
        <v>696.39999999999986</v>
      </c>
      <c r="E839" s="41">
        <f t="shared" si="13"/>
        <v>1552.5</v>
      </c>
    </row>
    <row r="840" spans="2:5" x14ac:dyDescent="0.25">
      <c r="B840" s="39">
        <v>43846</v>
      </c>
      <c r="C840" s="40">
        <v>862.2</v>
      </c>
      <c r="D840" s="40">
        <v>696</v>
      </c>
      <c r="E840" s="41">
        <f t="shared" si="13"/>
        <v>1558.2</v>
      </c>
    </row>
    <row r="841" spans="2:5" x14ac:dyDescent="0.25">
      <c r="B841" s="39">
        <v>43847</v>
      </c>
      <c r="C841" s="40">
        <v>878.5</v>
      </c>
      <c r="D841" s="40">
        <v>652.70000000000005</v>
      </c>
      <c r="E841" s="41">
        <f t="shared" si="13"/>
        <v>1531.2</v>
      </c>
    </row>
    <row r="842" spans="2:5" x14ac:dyDescent="0.25">
      <c r="B842" s="39">
        <v>43848</v>
      </c>
      <c r="C842" s="40">
        <v>851.7</v>
      </c>
      <c r="D842" s="40">
        <v>700.5</v>
      </c>
      <c r="E842" s="41">
        <f t="shared" si="13"/>
        <v>1552.2</v>
      </c>
    </row>
    <row r="843" spans="2:5" x14ac:dyDescent="0.25">
      <c r="B843" s="39">
        <v>43849</v>
      </c>
      <c r="C843" s="40">
        <v>507.5</v>
      </c>
      <c r="D843" s="40">
        <v>365.70000000000005</v>
      </c>
      <c r="E843" s="41">
        <f t="shared" si="13"/>
        <v>873.2</v>
      </c>
    </row>
    <row r="844" spans="2:5" x14ac:dyDescent="0.25">
      <c r="B844" s="39">
        <v>43850</v>
      </c>
      <c r="C844" s="40">
        <v>895.2</v>
      </c>
      <c r="D844" s="40">
        <v>672.19999999999993</v>
      </c>
      <c r="E844" s="41">
        <f t="shared" si="13"/>
        <v>1567.4</v>
      </c>
    </row>
    <row r="845" spans="2:5" x14ac:dyDescent="0.25">
      <c r="B845" s="39">
        <v>43851</v>
      </c>
      <c r="C845" s="40">
        <v>921.89999999999986</v>
      </c>
      <c r="D845" s="40">
        <v>638.29999999999995</v>
      </c>
      <c r="E845" s="41">
        <f t="shared" si="13"/>
        <v>1560.1999999999998</v>
      </c>
    </row>
    <row r="846" spans="2:5" x14ac:dyDescent="0.25">
      <c r="B846" s="39">
        <v>43852</v>
      </c>
      <c r="C846" s="40">
        <v>804.09999999999991</v>
      </c>
      <c r="D846" s="40">
        <v>660.59999999999991</v>
      </c>
      <c r="E846" s="41">
        <f t="shared" si="13"/>
        <v>1464.6999999999998</v>
      </c>
    </row>
    <row r="847" spans="2:5" x14ac:dyDescent="0.25">
      <c r="B847" s="39">
        <v>43853</v>
      </c>
      <c r="C847" s="40">
        <v>844.4</v>
      </c>
      <c r="D847" s="40">
        <v>677.5</v>
      </c>
      <c r="E847" s="41">
        <f t="shared" si="13"/>
        <v>1521.9</v>
      </c>
    </row>
    <row r="848" spans="2:5" x14ac:dyDescent="0.25">
      <c r="B848" s="39">
        <v>43854</v>
      </c>
      <c r="C848" s="40">
        <v>939.40000000000009</v>
      </c>
      <c r="D848" s="40">
        <v>606.29999999999995</v>
      </c>
      <c r="E848" s="41">
        <f t="shared" si="13"/>
        <v>1545.7</v>
      </c>
    </row>
    <row r="849" spans="2:5" x14ac:dyDescent="0.25">
      <c r="B849" s="39">
        <v>43855</v>
      </c>
      <c r="C849" s="40">
        <v>928.40000000000009</v>
      </c>
      <c r="D849" s="40">
        <v>516.4</v>
      </c>
      <c r="E849" s="41">
        <f t="shared" si="13"/>
        <v>1444.8000000000002</v>
      </c>
    </row>
    <row r="850" spans="2:5" x14ac:dyDescent="0.25">
      <c r="B850" s="39">
        <v>43856</v>
      </c>
      <c r="C850" s="40">
        <v>921.5</v>
      </c>
      <c r="D850" s="40">
        <v>239.20000000000002</v>
      </c>
      <c r="E850" s="41">
        <f t="shared" si="13"/>
        <v>1160.7</v>
      </c>
    </row>
    <row r="851" spans="2:5" x14ac:dyDescent="0.25">
      <c r="B851" s="39">
        <v>43857</v>
      </c>
      <c r="C851" s="40">
        <v>896.6</v>
      </c>
      <c r="D851" s="40">
        <v>576.19999999999993</v>
      </c>
      <c r="E851" s="41">
        <f t="shared" si="13"/>
        <v>1472.8</v>
      </c>
    </row>
    <row r="852" spans="2:5" x14ac:dyDescent="0.25">
      <c r="B852" s="39">
        <v>43858</v>
      </c>
      <c r="C852" s="40">
        <v>746.9</v>
      </c>
      <c r="D852" s="40">
        <v>459</v>
      </c>
      <c r="E852" s="41">
        <f t="shared" si="13"/>
        <v>1205.9000000000001</v>
      </c>
    </row>
    <row r="853" spans="2:5" x14ac:dyDescent="0.25">
      <c r="B853" s="39">
        <v>43859</v>
      </c>
      <c r="C853" s="40">
        <v>901.3</v>
      </c>
      <c r="D853" s="40">
        <v>506.9</v>
      </c>
      <c r="E853" s="41">
        <f t="shared" si="13"/>
        <v>1408.1999999999998</v>
      </c>
    </row>
    <row r="854" spans="2:5" x14ac:dyDescent="0.25">
      <c r="B854" s="39">
        <v>43860</v>
      </c>
      <c r="C854" s="40">
        <v>963.59999999999991</v>
      </c>
      <c r="D854" s="40">
        <v>461.91</v>
      </c>
      <c r="E854" s="41">
        <f t="shared" si="13"/>
        <v>1425.51</v>
      </c>
    </row>
    <row r="855" spans="2:5" x14ac:dyDescent="0.25">
      <c r="B855" s="39">
        <v>43861</v>
      </c>
      <c r="C855" s="40">
        <v>879.59999999999991</v>
      </c>
      <c r="D855" s="40">
        <v>481.3</v>
      </c>
      <c r="E855" s="41">
        <f t="shared" si="13"/>
        <v>1360.8999999999999</v>
      </c>
    </row>
    <row r="856" spans="2:5" x14ac:dyDescent="0.25">
      <c r="B856" s="39">
        <v>43862</v>
      </c>
      <c r="C856" s="40">
        <v>836</v>
      </c>
      <c r="D856" s="40">
        <v>508.20000000000005</v>
      </c>
      <c r="E856" s="41">
        <f t="shared" si="13"/>
        <v>1344.2</v>
      </c>
    </row>
    <row r="857" spans="2:5" x14ac:dyDescent="0.25">
      <c r="B857" s="39">
        <v>43863</v>
      </c>
      <c r="C857" s="40">
        <v>539.30000000000007</v>
      </c>
      <c r="D857" s="40">
        <v>198.89999999999998</v>
      </c>
      <c r="E857" s="41">
        <f t="shared" si="13"/>
        <v>738.2</v>
      </c>
    </row>
    <row r="858" spans="2:5" x14ac:dyDescent="0.25">
      <c r="B858" s="39">
        <v>43864</v>
      </c>
      <c r="C858" s="40">
        <v>778.60000000000014</v>
      </c>
      <c r="D858" s="40">
        <v>649.6</v>
      </c>
      <c r="E858" s="41">
        <f t="shared" si="13"/>
        <v>1428.2000000000003</v>
      </c>
    </row>
    <row r="859" spans="2:5" x14ac:dyDescent="0.25">
      <c r="B859" s="39">
        <v>43865</v>
      </c>
      <c r="C859" s="40">
        <v>1032.7</v>
      </c>
      <c r="D859" s="40">
        <v>629.79999999999995</v>
      </c>
      <c r="E859" s="41">
        <f t="shared" si="13"/>
        <v>1662.5</v>
      </c>
    </row>
    <row r="860" spans="2:5" x14ac:dyDescent="0.25">
      <c r="B860" s="39">
        <v>43866</v>
      </c>
      <c r="C860" s="40">
        <v>859.00000000000011</v>
      </c>
      <c r="D860" s="40">
        <v>658.9</v>
      </c>
      <c r="E860" s="41">
        <f t="shared" si="13"/>
        <v>1517.9</v>
      </c>
    </row>
    <row r="861" spans="2:5" x14ac:dyDescent="0.25">
      <c r="B861" s="39">
        <v>43867</v>
      </c>
      <c r="C861" s="40">
        <v>829.50000000000011</v>
      </c>
      <c r="D861" s="40">
        <v>706.50000000000011</v>
      </c>
      <c r="E861" s="41">
        <f t="shared" si="13"/>
        <v>1536.0000000000002</v>
      </c>
    </row>
    <row r="862" spans="2:5" x14ac:dyDescent="0.25">
      <c r="B862" s="39">
        <v>43868</v>
      </c>
      <c r="C862" s="40">
        <v>934.90000000000009</v>
      </c>
      <c r="D862" s="40">
        <v>668.2</v>
      </c>
      <c r="E862" s="41">
        <f t="shared" si="13"/>
        <v>1603.1000000000001</v>
      </c>
    </row>
    <row r="863" spans="2:5" x14ac:dyDescent="0.25">
      <c r="B863" s="39">
        <v>43869</v>
      </c>
      <c r="C863" s="40">
        <v>935.60000000000014</v>
      </c>
      <c r="D863" s="40">
        <v>544.9</v>
      </c>
      <c r="E863" s="41">
        <f t="shared" si="13"/>
        <v>1480.5</v>
      </c>
    </row>
    <row r="864" spans="2:5" x14ac:dyDescent="0.25">
      <c r="B864" s="39">
        <v>43870</v>
      </c>
      <c r="C864" s="40">
        <v>547.90000000000009</v>
      </c>
      <c r="D864" s="40">
        <v>291.60000000000002</v>
      </c>
      <c r="E864" s="41">
        <f t="shared" si="13"/>
        <v>839.50000000000011</v>
      </c>
    </row>
    <row r="865" spans="2:5" x14ac:dyDescent="0.25">
      <c r="B865" s="39">
        <v>43871</v>
      </c>
      <c r="C865" s="40">
        <v>927.80000000000018</v>
      </c>
      <c r="D865" s="40">
        <v>629.69999999999993</v>
      </c>
      <c r="E865" s="41">
        <f t="shared" si="13"/>
        <v>1557.5</v>
      </c>
    </row>
    <row r="866" spans="2:5" x14ac:dyDescent="0.25">
      <c r="B866" s="39">
        <v>43872</v>
      </c>
      <c r="C866" s="40">
        <v>923.30000000000018</v>
      </c>
      <c r="D866" s="40">
        <v>600</v>
      </c>
      <c r="E866" s="41">
        <f t="shared" si="13"/>
        <v>1523.3000000000002</v>
      </c>
    </row>
    <row r="867" spans="2:5" x14ac:dyDescent="0.25">
      <c r="B867" s="39">
        <v>43873</v>
      </c>
      <c r="C867" s="40">
        <v>969.40000000000009</v>
      </c>
      <c r="D867" s="40">
        <v>602.5</v>
      </c>
      <c r="E867" s="41">
        <f t="shared" si="13"/>
        <v>1571.9</v>
      </c>
    </row>
    <row r="868" spans="2:5" x14ac:dyDescent="0.25">
      <c r="B868" s="39">
        <v>43874</v>
      </c>
      <c r="C868" s="40">
        <v>1100.3999999999999</v>
      </c>
      <c r="D868" s="40">
        <v>573.10000000000014</v>
      </c>
      <c r="E868" s="41">
        <f t="shared" si="13"/>
        <v>1673.5</v>
      </c>
    </row>
    <row r="869" spans="2:5" x14ac:dyDescent="0.25">
      <c r="B869" s="39">
        <v>43875</v>
      </c>
      <c r="C869" s="40">
        <v>961.30000000000007</v>
      </c>
      <c r="D869" s="40">
        <v>651.10000000000014</v>
      </c>
      <c r="E869" s="41">
        <f t="shared" si="13"/>
        <v>1612.4</v>
      </c>
    </row>
    <row r="870" spans="2:5" x14ac:dyDescent="0.25">
      <c r="B870" s="39">
        <v>43876</v>
      </c>
      <c r="C870" s="40">
        <v>876.69999999999993</v>
      </c>
      <c r="D870" s="40">
        <v>548.1</v>
      </c>
      <c r="E870" s="41">
        <f t="shared" si="13"/>
        <v>1424.8</v>
      </c>
    </row>
    <row r="871" spans="2:5" x14ac:dyDescent="0.25">
      <c r="B871" s="39">
        <v>43877</v>
      </c>
      <c r="C871" s="40">
        <v>515.00000000000011</v>
      </c>
      <c r="D871" s="40">
        <v>326.60000000000002</v>
      </c>
      <c r="E871" s="41">
        <f t="shared" si="13"/>
        <v>841.60000000000014</v>
      </c>
    </row>
    <row r="872" spans="2:5" x14ac:dyDescent="0.25">
      <c r="B872" s="39">
        <v>43878</v>
      </c>
      <c r="C872" s="40">
        <v>820.10000000000014</v>
      </c>
      <c r="D872" s="40">
        <v>554.5</v>
      </c>
      <c r="E872" s="41">
        <f t="shared" si="13"/>
        <v>1374.6000000000001</v>
      </c>
    </row>
    <row r="873" spans="2:5" x14ac:dyDescent="0.25">
      <c r="B873" s="39">
        <v>43879</v>
      </c>
      <c r="C873" s="40">
        <v>987.80000000000007</v>
      </c>
      <c r="D873" s="40">
        <v>559.30000000000007</v>
      </c>
      <c r="E873" s="41">
        <f t="shared" si="13"/>
        <v>1547.1000000000001</v>
      </c>
    </row>
    <row r="874" spans="2:5" x14ac:dyDescent="0.25">
      <c r="B874" s="39">
        <v>43880</v>
      </c>
      <c r="C874" s="40">
        <v>911.6</v>
      </c>
      <c r="D874" s="40">
        <v>609.4</v>
      </c>
      <c r="E874" s="41">
        <f t="shared" si="13"/>
        <v>1521</v>
      </c>
    </row>
    <row r="875" spans="2:5" x14ac:dyDescent="0.25">
      <c r="B875" s="39">
        <v>43881</v>
      </c>
      <c r="C875" s="40">
        <v>905</v>
      </c>
      <c r="D875" s="40">
        <v>615.1</v>
      </c>
      <c r="E875" s="41">
        <f t="shared" si="13"/>
        <v>1520.1</v>
      </c>
    </row>
    <row r="876" spans="2:5" x14ac:dyDescent="0.25">
      <c r="B876" s="39">
        <v>43882</v>
      </c>
      <c r="C876" s="40">
        <v>988.9000000000002</v>
      </c>
      <c r="D876" s="40">
        <v>637.20000000000005</v>
      </c>
      <c r="E876" s="41">
        <f t="shared" si="13"/>
        <v>1626.1000000000004</v>
      </c>
    </row>
    <row r="877" spans="2:5" x14ac:dyDescent="0.25">
      <c r="B877" s="39">
        <v>43883</v>
      </c>
      <c r="C877" s="40">
        <v>926.1</v>
      </c>
      <c r="D877" s="40">
        <v>563.5</v>
      </c>
      <c r="E877" s="41">
        <f t="shared" si="13"/>
        <v>1489.6</v>
      </c>
    </row>
    <row r="878" spans="2:5" x14ac:dyDescent="0.25">
      <c r="B878" s="39">
        <v>43884</v>
      </c>
      <c r="C878" s="40">
        <v>478.3</v>
      </c>
      <c r="D878" s="40">
        <v>203</v>
      </c>
      <c r="E878" s="41">
        <f t="shared" si="13"/>
        <v>681.3</v>
      </c>
    </row>
    <row r="879" spans="2:5" x14ac:dyDescent="0.25">
      <c r="B879" s="39">
        <v>43885</v>
      </c>
      <c r="C879" s="40">
        <v>931.60000000000014</v>
      </c>
      <c r="D879" s="40">
        <v>600.5</v>
      </c>
      <c r="E879" s="41">
        <f t="shared" si="13"/>
        <v>1532.1000000000001</v>
      </c>
    </row>
    <row r="880" spans="2:5" x14ac:dyDescent="0.25">
      <c r="B880" s="39">
        <v>43886</v>
      </c>
      <c r="C880" s="40">
        <v>1003.6</v>
      </c>
      <c r="D880" s="40">
        <v>560.60000000000014</v>
      </c>
      <c r="E880" s="41">
        <f t="shared" si="13"/>
        <v>1564.2000000000003</v>
      </c>
    </row>
    <row r="881" spans="2:5" x14ac:dyDescent="0.25">
      <c r="B881" s="39">
        <v>43887</v>
      </c>
      <c r="C881" s="40">
        <v>885.10000000000014</v>
      </c>
      <c r="D881" s="40">
        <v>546</v>
      </c>
      <c r="E881" s="41">
        <f t="shared" si="13"/>
        <v>1431.1000000000001</v>
      </c>
    </row>
    <row r="882" spans="2:5" x14ac:dyDescent="0.25">
      <c r="B882" s="39">
        <v>43888</v>
      </c>
      <c r="C882" s="40">
        <v>1032.4000000000001</v>
      </c>
      <c r="D882" s="40">
        <v>584.79999999999995</v>
      </c>
      <c r="E882" s="41">
        <f t="shared" si="13"/>
        <v>1617.2</v>
      </c>
    </row>
    <row r="883" spans="2:5" x14ac:dyDescent="0.25">
      <c r="B883" s="39">
        <v>43889</v>
      </c>
      <c r="C883" s="40">
        <v>937.5</v>
      </c>
      <c r="D883" s="40">
        <v>613.5</v>
      </c>
      <c r="E883" s="41">
        <f t="shared" si="13"/>
        <v>1551</v>
      </c>
    </row>
    <row r="884" spans="2:5" x14ac:dyDescent="0.25">
      <c r="B884" s="39">
        <v>43890</v>
      </c>
      <c r="C884" s="40">
        <v>938.4000000000002</v>
      </c>
      <c r="D884" s="40">
        <v>571.40000000000009</v>
      </c>
      <c r="E884" s="41">
        <f t="shared" si="13"/>
        <v>1509.8000000000002</v>
      </c>
    </row>
    <row r="885" spans="2:5" x14ac:dyDescent="0.25">
      <c r="B885" s="39">
        <v>43891</v>
      </c>
      <c r="C885" s="40">
        <v>584.4</v>
      </c>
      <c r="D885" s="40">
        <v>267.7</v>
      </c>
      <c r="E885" s="41">
        <f t="shared" si="13"/>
        <v>852.09999999999991</v>
      </c>
    </row>
    <row r="886" spans="2:5" x14ac:dyDescent="0.25">
      <c r="B886" s="39">
        <v>43892</v>
      </c>
      <c r="C886" s="40">
        <v>729.6</v>
      </c>
      <c r="D886" s="40">
        <v>591.5</v>
      </c>
      <c r="E886" s="41">
        <f t="shared" si="13"/>
        <v>1321.1</v>
      </c>
    </row>
    <row r="887" spans="2:5" x14ac:dyDescent="0.25">
      <c r="B887" s="39">
        <v>43893</v>
      </c>
      <c r="C887" s="40">
        <v>948.80000000000018</v>
      </c>
      <c r="D887" s="40">
        <v>558.30000000000007</v>
      </c>
      <c r="E887" s="41">
        <f t="shared" si="13"/>
        <v>1507.1000000000004</v>
      </c>
    </row>
    <row r="888" spans="2:5" x14ac:dyDescent="0.25">
      <c r="B888" s="39">
        <v>43894</v>
      </c>
      <c r="C888" s="40">
        <v>1015.5</v>
      </c>
      <c r="D888" s="40">
        <v>657.19999999999993</v>
      </c>
      <c r="E888" s="41">
        <f t="shared" si="13"/>
        <v>1672.6999999999998</v>
      </c>
    </row>
    <row r="889" spans="2:5" x14ac:dyDescent="0.25">
      <c r="B889" s="39">
        <v>43895</v>
      </c>
      <c r="C889" s="40">
        <v>917</v>
      </c>
      <c r="D889" s="40">
        <v>639.90000000000009</v>
      </c>
      <c r="E889" s="41">
        <f t="shared" si="13"/>
        <v>1556.9</v>
      </c>
    </row>
    <row r="890" spans="2:5" x14ac:dyDescent="0.25">
      <c r="B890" s="39">
        <v>43896</v>
      </c>
      <c r="C890" s="40">
        <v>1003.6000000000001</v>
      </c>
      <c r="D890" s="40">
        <v>604.29999999999995</v>
      </c>
      <c r="E890" s="41">
        <f t="shared" si="13"/>
        <v>1607.9</v>
      </c>
    </row>
    <row r="891" spans="2:5" x14ac:dyDescent="0.25">
      <c r="B891" s="39">
        <v>43897</v>
      </c>
      <c r="C891" s="40">
        <v>975.19999999999993</v>
      </c>
      <c r="D891" s="40">
        <v>689.30000000000007</v>
      </c>
      <c r="E891" s="41">
        <f t="shared" si="13"/>
        <v>1664.5</v>
      </c>
    </row>
    <row r="892" spans="2:5" x14ac:dyDescent="0.25">
      <c r="B892" s="39">
        <v>43898</v>
      </c>
      <c r="C892" s="40">
        <v>503.7000000000001</v>
      </c>
      <c r="D892" s="40">
        <v>293.8</v>
      </c>
      <c r="E892" s="41">
        <f t="shared" si="13"/>
        <v>797.50000000000011</v>
      </c>
    </row>
    <row r="893" spans="2:5" x14ac:dyDescent="0.25">
      <c r="B893" s="39">
        <v>43899</v>
      </c>
      <c r="C893" s="40">
        <v>751.60000000000014</v>
      </c>
      <c r="D893" s="40">
        <v>585.29999999999995</v>
      </c>
      <c r="E893" s="41">
        <f t="shared" si="13"/>
        <v>1336.9</v>
      </c>
    </row>
    <row r="894" spans="2:5" x14ac:dyDescent="0.25">
      <c r="B894" s="39">
        <v>43900</v>
      </c>
      <c r="C894" s="40">
        <v>982.23</v>
      </c>
      <c r="D894" s="40">
        <v>595.69999999999993</v>
      </c>
      <c r="E894" s="41">
        <f t="shared" si="13"/>
        <v>1577.9299999999998</v>
      </c>
    </row>
    <row r="895" spans="2:5" x14ac:dyDescent="0.25">
      <c r="B895" s="39">
        <v>43901</v>
      </c>
      <c r="C895" s="40">
        <v>972.80000000000018</v>
      </c>
      <c r="D895" s="40">
        <v>631.90000000000009</v>
      </c>
      <c r="E895" s="41">
        <f t="shared" si="13"/>
        <v>1604.7000000000003</v>
      </c>
    </row>
    <row r="896" spans="2:5" x14ac:dyDescent="0.25">
      <c r="B896" s="39">
        <v>43902</v>
      </c>
      <c r="C896" s="40">
        <v>951.60000000000014</v>
      </c>
      <c r="D896" s="40">
        <v>614.79999999999995</v>
      </c>
      <c r="E896" s="41">
        <f t="shared" si="13"/>
        <v>1566.4</v>
      </c>
    </row>
    <row r="897" spans="2:5" x14ac:dyDescent="0.25">
      <c r="B897" s="39">
        <v>43903</v>
      </c>
      <c r="C897" s="40">
        <v>938.1</v>
      </c>
      <c r="D897" s="40">
        <v>650.29999999999995</v>
      </c>
      <c r="E897" s="41">
        <f t="shared" si="13"/>
        <v>1588.4</v>
      </c>
    </row>
    <row r="898" spans="2:5" x14ac:dyDescent="0.25">
      <c r="B898" s="39">
        <v>43904</v>
      </c>
      <c r="C898" s="40">
        <v>910.40000000000009</v>
      </c>
      <c r="D898" s="40">
        <v>588.4</v>
      </c>
      <c r="E898" s="41">
        <f t="shared" si="13"/>
        <v>1498.8000000000002</v>
      </c>
    </row>
    <row r="899" spans="2:5" x14ac:dyDescent="0.25">
      <c r="B899" s="39">
        <v>43905</v>
      </c>
      <c r="C899" s="40">
        <v>654.1</v>
      </c>
      <c r="D899" s="40">
        <v>246.2</v>
      </c>
      <c r="E899" s="41">
        <f t="shared" si="13"/>
        <v>900.3</v>
      </c>
    </row>
    <row r="900" spans="2:5" x14ac:dyDescent="0.25">
      <c r="B900" s="39">
        <v>43906</v>
      </c>
      <c r="C900" s="40">
        <v>777.30000000000007</v>
      </c>
      <c r="D900" s="40">
        <v>624.80000000000007</v>
      </c>
      <c r="E900" s="41">
        <f t="shared" ref="E900:E963" si="14">SUM(C900:D900)</f>
        <v>1402.1000000000001</v>
      </c>
    </row>
    <row r="901" spans="2:5" x14ac:dyDescent="0.25">
      <c r="B901" s="39">
        <v>43907</v>
      </c>
      <c r="C901" s="40">
        <v>875.70000000000016</v>
      </c>
      <c r="D901" s="40">
        <v>562.30000000000007</v>
      </c>
      <c r="E901" s="41">
        <f t="shared" si="14"/>
        <v>1438.0000000000002</v>
      </c>
    </row>
    <row r="902" spans="2:5" x14ac:dyDescent="0.25">
      <c r="B902" s="39">
        <v>43908</v>
      </c>
      <c r="C902" s="40">
        <v>1148.6999999999998</v>
      </c>
      <c r="D902" s="40">
        <v>607.4</v>
      </c>
      <c r="E902" s="41">
        <f t="shared" si="14"/>
        <v>1756.1</v>
      </c>
    </row>
    <row r="903" spans="2:5" x14ac:dyDescent="0.25">
      <c r="B903" s="39">
        <v>43909</v>
      </c>
      <c r="C903" s="40">
        <v>826.90000000000009</v>
      </c>
      <c r="D903" s="40">
        <v>626.20000000000005</v>
      </c>
      <c r="E903" s="41">
        <f t="shared" si="14"/>
        <v>1453.1000000000001</v>
      </c>
    </row>
    <row r="904" spans="2:5" x14ac:dyDescent="0.25">
      <c r="B904" s="39">
        <v>43910</v>
      </c>
      <c r="C904" s="40">
        <v>1075.7</v>
      </c>
      <c r="D904" s="40">
        <v>686.59999999999991</v>
      </c>
      <c r="E904" s="41">
        <f t="shared" si="14"/>
        <v>1762.3</v>
      </c>
    </row>
    <row r="905" spans="2:5" x14ac:dyDescent="0.25">
      <c r="B905" s="39">
        <v>43911</v>
      </c>
      <c r="C905" s="40">
        <v>768.10000000000025</v>
      </c>
      <c r="D905" s="40">
        <v>620.1</v>
      </c>
      <c r="E905" s="41">
        <f t="shared" si="14"/>
        <v>1388.2000000000003</v>
      </c>
    </row>
    <row r="906" spans="2:5" x14ac:dyDescent="0.25">
      <c r="B906" s="39">
        <v>43912</v>
      </c>
      <c r="C906" s="40">
        <v>778.50000000000011</v>
      </c>
      <c r="D906" s="40">
        <v>373.9</v>
      </c>
      <c r="E906" s="41">
        <f t="shared" si="14"/>
        <v>1152.4000000000001</v>
      </c>
    </row>
    <row r="907" spans="2:5" x14ac:dyDescent="0.25">
      <c r="B907" s="39">
        <v>43913</v>
      </c>
      <c r="C907" s="40">
        <v>859.2</v>
      </c>
      <c r="D907" s="40">
        <v>597.20000000000005</v>
      </c>
      <c r="E907" s="41">
        <f t="shared" si="14"/>
        <v>1456.4</v>
      </c>
    </row>
    <row r="908" spans="2:5" x14ac:dyDescent="0.25">
      <c r="B908" s="39">
        <v>43914</v>
      </c>
      <c r="C908" s="40">
        <v>959</v>
      </c>
      <c r="D908" s="40">
        <v>646.29999999999995</v>
      </c>
      <c r="E908" s="41">
        <f t="shared" si="14"/>
        <v>1605.3</v>
      </c>
    </row>
    <row r="909" spans="2:5" x14ac:dyDescent="0.25">
      <c r="B909" s="39">
        <v>43915</v>
      </c>
      <c r="C909" s="40">
        <v>919.2</v>
      </c>
      <c r="D909" s="40">
        <v>660.8</v>
      </c>
      <c r="E909" s="41">
        <f t="shared" si="14"/>
        <v>1580</v>
      </c>
    </row>
    <row r="910" spans="2:5" x14ac:dyDescent="0.25">
      <c r="B910" s="39">
        <v>43916</v>
      </c>
      <c r="C910" s="40">
        <v>749.90000000000009</v>
      </c>
      <c r="D910" s="40">
        <v>601.30000000000007</v>
      </c>
      <c r="E910" s="41">
        <f t="shared" si="14"/>
        <v>1351.2000000000003</v>
      </c>
    </row>
    <row r="911" spans="2:5" x14ac:dyDescent="0.25">
      <c r="B911" s="39">
        <v>43917</v>
      </c>
      <c r="C911" s="40">
        <v>533.4</v>
      </c>
      <c r="D911" s="40">
        <v>584.30000000000007</v>
      </c>
      <c r="E911" s="41">
        <f t="shared" si="14"/>
        <v>1117.7</v>
      </c>
    </row>
    <row r="912" spans="2:5" x14ac:dyDescent="0.25">
      <c r="B912" s="39">
        <v>43918</v>
      </c>
      <c r="C912" s="40">
        <v>752</v>
      </c>
      <c r="D912" s="40">
        <v>508.7</v>
      </c>
      <c r="E912" s="41">
        <f t="shared" si="14"/>
        <v>1260.7</v>
      </c>
    </row>
    <row r="913" spans="2:5" x14ac:dyDescent="0.25">
      <c r="B913" s="39">
        <v>43919</v>
      </c>
      <c r="C913" s="40">
        <v>314.2</v>
      </c>
      <c r="D913" s="40">
        <v>207.89999999999998</v>
      </c>
      <c r="E913" s="41">
        <f t="shared" si="14"/>
        <v>522.09999999999991</v>
      </c>
    </row>
    <row r="914" spans="2:5" x14ac:dyDescent="0.25">
      <c r="B914" s="39">
        <v>43920</v>
      </c>
      <c r="C914" s="40">
        <v>686.60000000000025</v>
      </c>
      <c r="D914" s="40">
        <v>527.9</v>
      </c>
      <c r="E914" s="41">
        <f t="shared" si="14"/>
        <v>1214.5000000000002</v>
      </c>
    </row>
    <row r="915" spans="2:5" x14ac:dyDescent="0.25">
      <c r="B915" s="39">
        <v>43921</v>
      </c>
      <c r="C915" s="40">
        <v>504.6</v>
      </c>
      <c r="D915" s="40">
        <v>378.1</v>
      </c>
      <c r="E915" s="41">
        <f t="shared" si="14"/>
        <v>882.7</v>
      </c>
    </row>
    <row r="916" spans="2:5" x14ac:dyDescent="0.25">
      <c r="B916" s="39">
        <v>43922</v>
      </c>
      <c r="C916" s="40">
        <v>517.30000000000007</v>
      </c>
      <c r="D916" s="40">
        <v>578.80000000000007</v>
      </c>
      <c r="E916" s="41">
        <f t="shared" si="14"/>
        <v>1096.1000000000001</v>
      </c>
    </row>
    <row r="917" spans="2:5" x14ac:dyDescent="0.25">
      <c r="B917" s="39">
        <v>43923</v>
      </c>
      <c r="C917" s="40">
        <v>553.30000000000007</v>
      </c>
      <c r="D917" s="40">
        <v>625.4000000000002</v>
      </c>
      <c r="E917" s="41">
        <f t="shared" si="14"/>
        <v>1178.7000000000003</v>
      </c>
    </row>
    <row r="918" spans="2:5" x14ac:dyDescent="0.25">
      <c r="B918" s="39">
        <v>43924</v>
      </c>
      <c r="C918" s="40">
        <v>634.99999999999989</v>
      </c>
      <c r="D918" s="40">
        <v>586.50000000000011</v>
      </c>
      <c r="E918" s="41">
        <f t="shared" si="14"/>
        <v>1221.5</v>
      </c>
    </row>
    <row r="919" spans="2:5" x14ac:dyDescent="0.25">
      <c r="B919" s="39">
        <v>43925</v>
      </c>
      <c r="C919" s="40">
        <v>566.5</v>
      </c>
      <c r="D919" s="40">
        <v>658.7</v>
      </c>
      <c r="E919" s="41">
        <f t="shared" si="14"/>
        <v>1225.2</v>
      </c>
    </row>
    <row r="920" spans="2:5" x14ac:dyDescent="0.25">
      <c r="B920" s="39">
        <v>43926</v>
      </c>
      <c r="C920" s="40">
        <v>274.29999999999995</v>
      </c>
      <c r="D920" s="40">
        <v>448.50000000000006</v>
      </c>
      <c r="E920" s="41">
        <f t="shared" si="14"/>
        <v>722.8</v>
      </c>
    </row>
    <row r="921" spans="2:5" x14ac:dyDescent="0.25">
      <c r="B921" s="39">
        <v>43927</v>
      </c>
      <c r="C921" s="40">
        <v>585.70000000000005</v>
      </c>
      <c r="D921" s="40">
        <v>679.30000000000007</v>
      </c>
      <c r="E921" s="41">
        <f t="shared" si="14"/>
        <v>1265</v>
      </c>
    </row>
    <row r="922" spans="2:5" x14ac:dyDescent="0.25">
      <c r="B922" s="39">
        <v>43928</v>
      </c>
      <c r="C922" s="40">
        <v>586.6</v>
      </c>
      <c r="D922" s="40">
        <v>610.60000000000014</v>
      </c>
      <c r="E922" s="41">
        <f t="shared" si="14"/>
        <v>1197.2000000000003</v>
      </c>
    </row>
    <row r="923" spans="2:5" x14ac:dyDescent="0.25">
      <c r="B923" s="39">
        <v>43929</v>
      </c>
      <c r="C923" s="40">
        <v>630.4</v>
      </c>
      <c r="D923" s="40">
        <v>648.20000000000016</v>
      </c>
      <c r="E923" s="41">
        <f t="shared" si="14"/>
        <v>1278.6000000000001</v>
      </c>
    </row>
    <row r="924" spans="2:5" x14ac:dyDescent="0.25">
      <c r="B924" s="39">
        <v>43930</v>
      </c>
      <c r="C924" s="40">
        <v>569</v>
      </c>
      <c r="D924" s="40">
        <v>537.00000000000011</v>
      </c>
      <c r="E924" s="41">
        <f t="shared" si="14"/>
        <v>1106</v>
      </c>
    </row>
    <row r="925" spans="2:5" x14ac:dyDescent="0.25">
      <c r="B925" s="39">
        <v>43931</v>
      </c>
      <c r="C925" s="40">
        <v>445.00000000000006</v>
      </c>
      <c r="D925" s="40">
        <v>566.60000000000014</v>
      </c>
      <c r="E925" s="41">
        <f t="shared" si="14"/>
        <v>1011.6000000000001</v>
      </c>
    </row>
    <row r="926" spans="2:5" x14ac:dyDescent="0.25">
      <c r="B926" s="39">
        <v>43932</v>
      </c>
      <c r="C926" s="40">
        <v>499.8</v>
      </c>
      <c r="D926" s="40">
        <v>633.90000000000009</v>
      </c>
      <c r="E926" s="41">
        <f t="shared" si="14"/>
        <v>1133.7</v>
      </c>
    </row>
    <row r="927" spans="2:5" x14ac:dyDescent="0.25">
      <c r="B927" s="39">
        <v>43933</v>
      </c>
      <c r="C927" s="40">
        <v>266.8</v>
      </c>
      <c r="D927" s="40">
        <v>321.70000000000005</v>
      </c>
      <c r="E927" s="41">
        <f t="shared" si="14"/>
        <v>588.5</v>
      </c>
    </row>
    <row r="928" spans="2:5" x14ac:dyDescent="0.25">
      <c r="B928" s="39">
        <v>43934</v>
      </c>
      <c r="C928" s="40">
        <v>423.40000000000003</v>
      </c>
      <c r="D928" s="40">
        <v>495.70000000000005</v>
      </c>
      <c r="E928" s="41">
        <f t="shared" si="14"/>
        <v>919.10000000000014</v>
      </c>
    </row>
    <row r="929" spans="2:5" x14ac:dyDescent="0.25">
      <c r="B929" s="39">
        <v>43935</v>
      </c>
      <c r="C929" s="40">
        <v>535.29999999999995</v>
      </c>
      <c r="D929" s="40">
        <v>596.10000000000014</v>
      </c>
      <c r="E929" s="41">
        <f t="shared" si="14"/>
        <v>1131.4000000000001</v>
      </c>
    </row>
    <row r="930" spans="2:5" x14ac:dyDescent="0.25">
      <c r="B930" s="39">
        <v>43936</v>
      </c>
      <c r="C930" s="40">
        <v>612.49999999999989</v>
      </c>
      <c r="D930" s="40">
        <v>581.50000000000011</v>
      </c>
      <c r="E930" s="41">
        <f t="shared" si="14"/>
        <v>1194</v>
      </c>
    </row>
    <row r="931" spans="2:5" x14ac:dyDescent="0.25">
      <c r="B931" s="39">
        <v>43937</v>
      </c>
      <c r="C931" s="40">
        <v>534.40000000000009</v>
      </c>
      <c r="D931" s="40">
        <v>567.60000000000014</v>
      </c>
      <c r="E931" s="41">
        <f t="shared" si="14"/>
        <v>1102.0000000000002</v>
      </c>
    </row>
    <row r="932" spans="2:5" x14ac:dyDescent="0.25">
      <c r="B932" s="39">
        <v>43938</v>
      </c>
      <c r="C932" s="40">
        <v>456.70000000000005</v>
      </c>
      <c r="D932" s="40">
        <v>541.60000000000014</v>
      </c>
      <c r="E932" s="41">
        <f t="shared" si="14"/>
        <v>998.30000000000018</v>
      </c>
    </row>
    <row r="933" spans="2:5" x14ac:dyDescent="0.25">
      <c r="B933" s="39">
        <v>43939</v>
      </c>
      <c r="C933" s="40">
        <v>468.1</v>
      </c>
      <c r="D933" s="40">
        <v>517.00000000000011</v>
      </c>
      <c r="E933" s="41">
        <f t="shared" si="14"/>
        <v>985.10000000000014</v>
      </c>
    </row>
    <row r="934" spans="2:5" x14ac:dyDescent="0.25">
      <c r="B934" s="39">
        <v>43940</v>
      </c>
      <c r="C934" s="40">
        <v>353.90000000000003</v>
      </c>
      <c r="D934" s="40">
        <v>364.00000000000006</v>
      </c>
      <c r="E934" s="41">
        <f t="shared" si="14"/>
        <v>717.90000000000009</v>
      </c>
    </row>
    <row r="935" spans="2:5" x14ac:dyDescent="0.25">
      <c r="B935" s="39">
        <v>43941</v>
      </c>
      <c r="C935" s="40">
        <v>541.20000000000005</v>
      </c>
      <c r="D935" s="40">
        <v>462.6</v>
      </c>
      <c r="E935" s="41">
        <f t="shared" si="14"/>
        <v>1003.8000000000001</v>
      </c>
    </row>
    <row r="936" spans="2:5" x14ac:dyDescent="0.25">
      <c r="B936" s="39">
        <v>43942</v>
      </c>
      <c r="C936" s="40">
        <v>548.1</v>
      </c>
      <c r="D936" s="40">
        <v>594.20000000000005</v>
      </c>
      <c r="E936" s="41">
        <f t="shared" si="14"/>
        <v>1142.3000000000002</v>
      </c>
    </row>
    <row r="937" spans="2:5" x14ac:dyDescent="0.25">
      <c r="B937" s="39">
        <v>43943</v>
      </c>
      <c r="C937" s="40">
        <v>622.80000000000007</v>
      </c>
      <c r="D937" s="40">
        <v>561.20000000000005</v>
      </c>
      <c r="E937" s="41">
        <f t="shared" si="14"/>
        <v>1184</v>
      </c>
    </row>
    <row r="938" spans="2:5" x14ac:dyDescent="0.25">
      <c r="B938" s="39">
        <v>43944</v>
      </c>
      <c r="C938" s="40">
        <v>519.40000000000009</v>
      </c>
      <c r="D938" s="40">
        <v>579.50000000000011</v>
      </c>
      <c r="E938" s="41">
        <f t="shared" si="14"/>
        <v>1098.9000000000001</v>
      </c>
    </row>
    <row r="939" spans="2:5" x14ac:dyDescent="0.25">
      <c r="B939" s="39">
        <v>43945</v>
      </c>
      <c r="C939" s="40">
        <v>495.40000000000003</v>
      </c>
      <c r="D939" s="40">
        <v>565.20000000000005</v>
      </c>
      <c r="E939" s="41">
        <f t="shared" si="14"/>
        <v>1060.6000000000001</v>
      </c>
    </row>
    <row r="940" spans="2:5" x14ac:dyDescent="0.25">
      <c r="B940" s="39">
        <v>43946</v>
      </c>
      <c r="C940" s="40">
        <v>400.3</v>
      </c>
      <c r="D940" s="40">
        <v>520.70000000000016</v>
      </c>
      <c r="E940" s="41">
        <f t="shared" si="14"/>
        <v>921.00000000000023</v>
      </c>
    </row>
    <row r="941" spans="2:5" x14ac:dyDescent="0.25">
      <c r="B941" s="39">
        <v>43947</v>
      </c>
      <c r="C941" s="40">
        <v>230.7</v>
      </c>
      <c r="D941" s="40">
        <v>435.40000000000003</v>
      </c>
      <c r="E941" s="41">
        <f t="shared" si="14"/>
        <v>666.1</v>
      </c>
    </row>
    <row r="942" spans="2:5" x14ac:dyDescent="0.25">
      <c r="B942" s="39">
        <v>43948</v>
      </c>
      <c r="C942" s="40">
        <v>419.40000000000003</v>
      </c>
      <c r="D942" s="40">
        <v>494.90000000000009</v>
      </c>
      <c r="E942" s="41">
        <f t="shared" si="14"/>
        <v>914.30000000000018</v>
      </c>
    </row>
    <row r="943" spans="2:5" x14ac:dyDescent="0.25">
      <c r="B943" s="39">
        <v>43949</v>
      </c>
      <c r="C943" s="40">
        <v>375.7</v>
      </c>
      <c r="D943" s="40">
        <v>575.20000000000005</v>
      </c>
      <c r="E943" s="41">
        <f t="shared" si="14"/>
        <v>950.90000000000009</v>
      </c>
    </row>
    <row r="944" spans="2:5" x14ac:dyDescent="0.25">
      <c r="B944" s="39">
        <v>43950</v>
      </c>
      <c r="C944" s="40">
        <v>355.3</v>
      </c>
      <c r="D944" s="40">
        <v>549.1</v>
      </c>
      <c r="E944" s="41">
        <f t="shared" si="14"/>
        <v>904.40000000000009</v>
      </c>
    </row>
    <row r="945" spans="2:5" x14ac:dyDescent="0.25">
      <c r="B945" s="39">
        <v>43951</v>
      </c>
      <c r="C945" s="40">
        <v>414.6</v>
      </c>
      <c r="D945" s="40">
        <v>561.64400000000001</v>
      </c>
      <c r="E945" s="41">
        <f t="shared" si="14"/>
        <v>976.24400000000003</v>
      </c>
    </row>
    <row r="946" spans="2:5" x14ac:dyDescent="0.25">
      <c r="B946" s="39">
        <v>43952</v>
      </c>
      <c r="C946" s="40">
        <v>584.44000000000005</v>
      </c>
      <c r="D946" s="40">
        <v>615.29999999999995</v>
      </c>
      <c r="E946" s="41">
        <f t="shared" si="14"/>
        <v>1199.74</v>
      </c>
    </row>
    <row r="947" spans="2:5" x14ac:dyDescent="0.25">
      <c r="B947" s="39">
        <v>43953</v>
      </c>
      <c r="C947" s="40">
        <v>469.3</v>
      </c>
      <c r="D947" s="40">
        <v>581.79999999999995</v>
      </c>
      <c r="E947" s="41">
        <f t="shared" si="14"/>
        <v>1051.0999999999999</v>
      </c>
    </row>
    <row r="948" spans="2:5" x14ac:dyDescent="0.25">
      <c r="B948" s="39">
        <v>43954</v>
      </c>
      <c r="C948" s="40">
        <v>414.6</v>
      </c>
      <c r="D948" s="40">
        <v>287.10000000000002</v>
      </c>
      <c r="E948" s="41">
        <f t="shared" si="14"/>
        <v>701.7</v>
      </c>
    </row>
    <row r="949" spans="2:5" x14ac:dyDescent="0.25">
      <c r="B949" s="39">
        <v>43955</v>
      </c>
      <c r="C949" s="40">
        <v>519.90000000000009</v>
      </c>
      <c r="D949" s="40">
        <v>585.9</v>
      </c>
      <c r="E949" s="41">
        <f t="shared" si="14"/>
        <v>1105.8000000000002</v>
      </c>
    </row>
    <row r="950" spans="2:5" x14ac:dyDescent="0.25">
      <c r="B950" s="39">
        <v>43956</v>
      </c>
      <c r="C950" s="40">
        <v>521.10000000000014</v>
      </c>
      <c r="D950" s="40">
        <v>585.5</v>
      </c>
      <c r="E950" s="41">
        <f t="shared" si="14"/>
        <v>1106.6000000000001</v>
      </c>
    </row>
    <row r="951" spans="2:5" x14ac:dyDescent="0.25">
      <c r="B951" s="39">
        <v>43957</v>
      </c>
      <c r="C951" s="40">
        <v>615</v>
      </c>
      <c r="D951" s="40">
        <v>575.40000000000009</v>
      </c>
      <c r="E951" s="41">
        <f t="shared" si="14"/>
        <v>1190.4000000000001</v>
      </c>
    </row>
    <row r="952" spans="2:5" x14ac:dyDescent="0.25">
      <c r="B952" s="39">
        <v>43958</v>
      </c>
      <c r="C952" s="40">
        <v>599.20000000000005</v>
      </c>
      <c r="D952" s="40">
        <v>612.79999999999995</v>
      </c>
      <c r="E952" s="41">
        <f t="shared" si="14"/>
        <v>1212</v>
      </c>
    </row>
    <row r="953" spans="2:5" x14ac:dyDescent="0.25">
      <c r="B953" s="39">
        <v>43959</v>
      </c>
      <c r="C953" s="40">
        <v>596.1</v>
      </c>
      <c r="D953" s="40">
        <v>602.10000000000014</v>
      </c>
      <c r="E953" s="41">
        <f t="shared" si="14"/>
        <v>1198.2000000000003</v>
      </c>
    </row>
    <row r="954" spans="2:5" x14ac:dyDescent="0.25">
      <c r="B954" s="39">
        <v>43960</v>
      </c>
      <c r="C954" s="40">
        <v>603.94000000000005</v>
      </c>
      <c r="D954" s="40">
        <v>561.29999999999995</v>
      </c>
      <c r="E954" s="41">
        <f t="shared" si="14"/>
        <v>1165.24</v>
      </c>
    </row>
    <row r="955" spans="2:5" x14ac:dyDescent="0.25">
      <c r="B955" s="39">
        <v>43961</v>
      </c>
      <c r="C955" s="40">
        <v>374.30000000000007</v>
      </c>
      <c r="D955" s="40">
        <v>269.7</v>
      </c>
      <c r="E955" s="41">
        <f t="shared" si="14"/>
        <v>644</v>
      </c>
    </row>
    <row r="956" spans="2:5" x14ac:dyDescent="0.25">
      <c r="B956" s="39">
        <v>43962</v>
      </c>
      <c r="C956" s="40">
        <v>541.70000000000005</v>
      </c>
      <c r="D956" s="40">
        <v>643.29999999999995</v>
      </c>
      <c r="E956" s="41">
        <f t="shared" si="14"/>
        <v>1185</v>
      </c>
    </row>
    <row r="957" spans="2:5" x14ac:dyDescent="0.25">
      <c r="B957" s="39">
        <v>43963</v>
      </c>
      <c r="C957" s="40">
        <v>557.70000000000005</v>
      </c>
      <c r="D957" s="40">
        <v>617.6</v>
      </c>
      <c r="E957" s="41">
        <f t="shared" si="14"/>
        <v>1175.3000000000002</v>
      </c>
    </row>
    <row r="958" spans="2:5" x14ac:dyDescent="0.25">
      <c r="B958" s="39">
        <v>43964</v>
      </c>
      <c r="C958" s="40">
        <v>583.40000000000009</v>
      </c>
      <c r="D958" s="40">
        <v>648.80000000000007</v>
      </c>
      <c r="E958" s="41">
        <f t="shared" si="14"/>
        <v>1232.2000000000003</v>
      </c>
    </row>
    <row r="959" spans="2:5" x14ac:dyDescent="0.25">
      <c r="B959" s="39">
        <v>43965</v>
      </c>
      <c r="C959" s="40">
        <v>591.40000000000009</v>
      </c>
      <c r="D959" s="40">
        <v>637.6</v>
      </c>
      <c r="E959" s="41">
        <f t="shared" si="14"/>
        <v>1229</v>
      </c>
    </row>
    <row r="960" spans="2:5" x14ac:dyDescent="0.25">
      <c r="B960" s="39">
        <v>43966</v>
      </c>
      <c r="C960" s="40">
        <v>568.30000000000007</v>
      </c>
      <c r="D960" s="40">
        <v>621.40000000000009</v>
      </c>
      <c r="E960" s="41">
        <f t="shared" si="14"/>
        <v>1189.7000000000003</v>
      </c>
    </row>
    <row r="961" spans="2:5" x14ac:dyDescent="0.25">
      <c r="B961" s="39">
        <v>43967</v>
      </c>
      <c r="C961" s="40">
        <v>527.80000000000018</v>
      </c>
      <c r="D961" s="40">
        <v>560.70000000000005</v>
      </c>
      <c r="E961" s="41">
        <f t="shared" si="14"/>
        <v>1088.5000000000002</v>
      </c>
    </row>
    <row r="962" spans="2:5" x14ac:dyDescent="0.25">
      <c r="B962" s="39">
        <v>43968</v>
      </c>
      <c r="C962" s="40">
        <v>424.70000000000005</v>
      </c>
      <c r="D962" s="40">
        <v>242.50000000000003</v>
      </c>
      <c r="E962" s="41">
        <f t="shared" si="14"/>
        <v>667.2</v>
      </c>
    </row>
    <row r="963" spans="2:5" x14ac:dyDescent="0.25">
      <c r="B963" s="39">
        <v>43969</v>
      </c>
      <c r="C963" s="40">
        <v>493.50000000000006</v>
      </c>
      <c r="D963" s="40">
        <v>641.79999999999995</v>
      </c>
      <c r="E963" s="41">
        <f t="shared" si="14"/>
        <v>1135.3</v>
      </c>
    </row>
    <row r="964" spans="2:5" x14ac:dyDescent="0.25">
      <c r="B964" s="39">
        <v>43970</v>
      </c>
      <c r="C964" s="40">
        <v>482.90000000000009</v>
      </c>
      <c r="D964" s="40">
        <v>569.79999999999995</v>
      </c>
      <c r="E964" s="41">
        <f t="shared" ref="E964:E1027" si="15">SUM(C964:D964)</f>
        <v>1052.7</v>
      </c>
    </row>
    <row r="965" spans="2:5" x14ac:dyDescent="0.25">
      <c r="B965" s="39">
        <v>43971</v>
      </c>
      <c r="C965" s="40">
        <v>515.50000000000011</v>
      </c>
      <c r="D965" s="40">
        <v>624.29999999999995</v>
      </c>
      <c r="E965" s="41">
        <f t="shared" si="15"/>
        <v>1139.8000000000002</v>
      </c>
    </row>
    <row r="966" spans="2:5" x14ac:dyDescent="0.25">
      <c r="B966" s="39">
        <v>43972</v>
      </c>
      <c r="C966" s="40">
        <v>478.7000000000001</v>
      </c>
      <c r="D966" s="40">
        <v>615.80000000000007</v>
      </c>
      <c r="E966" s="41">
        <f t="shared" si="15"/>
        <v>1094.5000000000002</v>
      </c>
    </row>
    <row r="967" spans="2:5" x14ac:dyDescent="0.25">
      <c r="B967" s="39">
        <v>43973</v>
      </c>
      <c r="C967" s="40">
        <v>497.10000000000014</v>
      </c>
      <c r="D967" s="40">
        <v>592.79999999999995</v>
      </c>
      <c r="E967" s="41">
        <f t="shared" si="15"/>
        <v>1089.9000000000001</v>
      </c>
    </row>
    <row r="968" spans="2:5" x14ac:dyDescent="0.25">
      <c r="B968" s="39">
        <v>43974</v>
      </c>
      <c r="C968" s="40">
        <v>511.70000000000005</v>
      </c>
      <c r="D968" s="40">
        <v>470</v>
      </c>
      <c r="E968" s="41">
        <f t="shared" si="15"/>
        <v>981.7</v>
      </c>
    </row>
    <row r="969" spans="2:5" x14ac:dyDescent="0.25">
      <c r="B969" s="39">
        <v>43975</v>
      </c>
      <c r="C969" s="40">
        <v>356.00000000000006</v>
      </c>
      <c r="D969" s="40">
        <v>244.3</v>
      </c>
      <c r="E969" s="41">
        <f t="shared" si="15"/>
        <v>600.30000000000007</v>
      </c>
    </row>
    <row r="970" spans="2:5" x14ac:dyDescent="0.25">
      <c r="B970" s="39">
        <v>43976</v>
      </c>
      <c r="C970" s="40">
        <v>577.20000000000005</v>
      </c>
      <c r="D970" s="40">
        <v>603.20000000000005</v>
      </c>
      <c r="E970" s="41">
        <f t="shared" si="15"/>
        <v>1180.4000000000001</v>
      </c>
    </row>
    <row r="971" spans="2:5" x14ac:dyDescent="0.25">
      <c r="B971" s="39">
        <v>43977</v>
      </c>
      <c r="C971" s="40">
        <v>613.70000000000005</v>
      </c>
      <c r="D971" s="40">
        <v>580.79999999999995</v>
      </c>
      <c r="E971" s="41">
        <f t="shared" si="15"/>
        <v>1194.5</v>
      </c>
    </row>
    <row r="972" spans="2:5" x14ac:dyDescent="0.25">
      <c r="B972" s="39">
        <v>43978</v>
      </c>
      <c r="C972" s="40">
        <v>523.90000000000009</v>
      </c>
      <c r="D972" s="40">
        <v>559.70000000000005</v>
      </c>
      <c r="E972" s="41">
        <f t="shared" si="15"/>
        <v>1083.6000000000001</v>
      </c>
    </row>
    <row r="973" spans="2:5" x14ac:dyDescent="0.25">
      <c r="B973" s="39">
        <v>43979</v>
      </c>
      <c r="C973" s="40">
        <v>569.30000000000007</v>
      </c>
      <c r="D973" s="40">
        <v>515.5</v>
      </c>
      <c r="E973" s="41">
        <f t="shared" si="15"/>
        <v>1084.8000000000002</v>
      </c>
    </row>
    <row r="974" spans="2:5" x14ac:dyDescent="0.25">
      <c r="B974" s="39">
        <v>43980</v>
      </c>
      <c r="C974" s="40">
        <v>570.6</v>
      </c>
      <c r="D974" s="40">
        <v>584.70000000000005</v>
      </c>
      <c r="E974" s="41">
        <f t="shared" si="15"/>
        <v>1155.3000000000002</v>
      </c>
    </row>
    <row r="975" spans="2:5" x14ac:dyDescent="0.25">
      <c r="B975" s="39">
        <v>43981</v>
      </c>
      <c r="C975" s="40">
        <v>605.40000000000009</v>
      </c>
      <c r="D975" s="40">
        <v>539.1</v>
      </c>
      <c r="E975" s="41">
        <f t="shared" si="15"/>
        <v>1144.5</v>
      </c>
    </row>
    <row r="976" spans="2:5" x14ac:dyDescent="0.25">
      <c r="B976" s="39">
        <v>43982</v>
      </c>
      <c r="C976" s="40">
        <v>490.00000000000011</v>
      </c>
      <c r="D976" s="40">
        <v>272</v>
      </c>
      <c r="E976" s="41">
        <f t="shared" si="15"/>
        <v>762.00000000000011</v>
      </c>
    </row>
    <row r="977" spans="2:5" x14ac:dyDescent="0.25">
      <c r="B977" s="39">
        <v>43983</v>
      </c>
      <c r="C977" s="40">
        <v>497.00000000000011</v>
      </c>
      <c r="D977" s="40">
        <v>598.70000000000005</v>
      </c>
      <c r="E977" s="41">
        <f t="shared" si="15"/>
        <v>1095.7000000000003</v>
      </c>
    </row>
    <row r="978" spans="2:5" x14ac:dyDescent="0.25">
      <c r="B978" s="39">
        <v>43984</v>
      </c>
      <c r="C978" s="40">
        <v>600.70000000000005</v>
      </c>
      <c r="D978" s="40">
        <v>652.70000000000005</v>
      </c>
      <c r="E978" s="41">
        <f t="shared" si="15"/>
        <v>1253.4000000000001</v>
      </c>
    </row>
    <row r="979" spans="2:5" x14ac:dyDescent="0.25">
      <c r="B979" s="39">
        <v>43985</v>
      </c>
      <c r="C979" s="40">
        <v>638.00000000000011</v>
      </c>
      <c r="D979" s="40">
        <v>710.5</v>
      </c>
      <c r="E979" s="41">
        <f t="shared" si="15"/>
        <v>1348.5</v>
      </c>
    </row>
    <row r="980" spans="2:5" x14ac:dyDescent="0.25">
      <c r="B980" s="39">
        <v>43986</v>
      </c>
      <c r="C980" s="40">
        <v>657.40000000000009</v>
      </c>
      <c r="D980" s="40">
        <v>619.60000000000014</v>
      </c>
      <c r="E980" s="41">
        <f t="shared" si="15"/>
        <v>1277.0000000000002</v>
      </c>
    </row>
    <row r="981" spans="2:5" x14ac:dyDescent="0.25">
      <c r="B981" s="39">
        <v>43987</v>
      </c>
      <c r="C981" s="40">
        <v>584.90000000000009</v>
      </c>
      <c r="D981" s="40">
        <v>680</v>
      </c>
      <c r="E981" s="41">
        <f t="shared" si="15"/>
        <v>1264.9000000000001</v>
      </c>
    </row>
    <row r="982" spans="2:5" x14ac:dyDescent="0.25">
      <c r="B982" s="39">
        <v>43988</v>
      </c>
      <c r="C982" s="40">
        <v>572.80000000000007</v>
      </c>
      <c r="D982" s="40">
        <v>584.79999999999995</v>
      </c>
      <c r="E982" s="41">
        <f t="shared" si="15"/>
        <v>1157.5999999999999</v>
      </c>
    </row>
    <row r="983" spans="2:5" x14ac:dyDescent="0.25">
      <c r="B983" s="39">
        <v>43989</v>
      </c>
      <c r="C983" s="40">
        <v>478.40000000000009</v>
      </c>
      <c r="D983" s="40">
        <v>279.3</v>
      </c>
      <c r="E983" s="41">
        <f t="shared" si="15"/>
        <v>757.7</v>
      </c>
    </row>
    <row r="984" spans="2:5" x14ac:dyDescent="0.25">
      <c r="B984" s="39">
        <v>43990</v>
      </c>
      <c r="C984" s="40">
        <v>426.70000000000005</v>
      </c>
      <c r="D984" s="40">
        <v>631.20000000000005</v>
      </c>
      <c r="E984" s="41">
        <f t="shared" si="15"/>
        <v>1057.9000000000001</v>
      </c>
    </row>
    <row r="985" spans="2:5" x14ac:dyDescent="0.25">
      <c r="B985" s="39">
        <v>43991</v>
      </c>
      <c r="C985" s="40">
        <v>585.60000000000014</v>
      </c>
      <c r="D985" s="40">
        <v>620.80000000000007</v>
      </c>
      <c r="E985" s="41">
        <f t="shared" si="15"/>
        <v>1206.4000000000001</v>
      </c>
    </row>
    <row r="986" spans="2:5" x14ac:dyDescent="0.25">
      <c r="B986" s="39">
        <v>43992</v>
      </c>
      <c r="C986" s="42">
        <v>646.27777777777794</v>
      </c>
      <c r="D986" s="40">
        <v>640.90000000000009</v>
      </c>
      <c r="E986" s="43">
        <f t="shared" si="15"/>
        <v>1287.1777777777779</v>
      </c>
    </row>
    <row r="987" spans="2:5" x14ac:dyDescent="0.25">
      <c r="B987" s="39">
        <v>43993</v>
      </c>
      <c r="C987" s="40">
        <v>654.60000000000014</v>
      </c>
      <c r="D987" s="40">
        <v>608.29999999999995</v>
      </c>
      <c r="E987" s="41">
        <f t="shared" si="15"/>
        <v>1262.9000000000001</v>
      </c>
    </row>
    <row r="988" spans="2:5" x14ac:dyDescent="0.25">
      <c r="B988" s="39">
        <v>43994</v>
      </c>
      <c r="C988" s="40">
        <v>673.20000000000016</v>
      </c>
      <c r="D988" s="40">
        <v>638.79999999999995</v>
      </c>
      <c r="E988" s="41">
        <f t="shared" si="15"/>
        <v>1312</v>
      </c>
    </row>
    <row r="989" spans="2:5" x14ac:dyDescent="0.25">
      <c r="B989" s="39">
        <v>43995</v>
      </c>
      <c r="C989" s="40">
        <v>624.00000000000011</v>
      </c>
      <c r="D989" s="40">
        <v>563.29999999999995</v>
      </c>
      <c r="E989" s="41">
        <f t="shared" si="15"/>
        <v>1187.3000000000002</v>
      </c>
    </row>
    <row r="990" spans="2:5" x14ac:dyDescent="0.25">
      <c r="B990" s="39">
        <v>43996</v>
      </c>
      <c r="C990" s="40">
        <v>493.50000000000011</v>
      </c>
      <c r="D990" s="40">
        <v>268</v>
      </c>
      <c r="E990" s="41">
        <f t="shared" si="15"/>
        <v>761.50000000000011</v>
      </c>
    </row>
    <row r="991" spans="2:5" x14ac:dyDescent="0.25">
      <c r="B991" s="39">
        <v>43997</v>
      </c>
      <c r="C991" s="40">
        <v>560.6</v>
      </c>
      <c r="D991" s="40">
        <v>500.2</v>
      </c>
      <c r="E991" s="41">
        <f t="shared" si="15"/>
        <v>1060.8</v>
      </c>
    </row>
    <row r="992" spans="2:5" x14ac:dyDescent="0.25">
      <c r="B992" s="39">
        <v>43998</v>
      </c>
      <c r="C992" s="40">
        <v>670.90000000000009</v>
      </c>
      <c r="D992" s="40">
        <v>677</v>
      </c>
      <c r="E992" s="41">
        <f t="shared" si="15"/>
        <v>1347.9</v>
      </c>
    </row>
    <row r="993" spans="2:5" x14ac:dyDescent="0.25">
      <c r="B993" s="39">
        <v>43999</v>
      </c>
      <c r="C993" s="40">
        <v>681.2</v>
      </c>
      <c r="D993" s="40">
        <v>412.90000000000003</v>
      </c>
      <c r="E993" s="41">
        <f t="shared" si="15"/>
        <v>1094.1000000000001</v>
      </c>
    </row>
    <row r="994" spans="2:5" x14ac:dyDescent="0.25">
      <c r="B994" s="39">
        <v>44000</v>
      </c>
      <c r="C994" s="40">
        <v>669.30000000000007</v>
      </c>
      <c r="D994" s="40">
        <v>447.70000000000005</v>
      </c>
      <c r="E994" s="41">
        <f t="shared" si="15"/>
        <v>1117</v>
      </c>
    </row>
    <row r="995" spans="2:5" x14ac:dyDescent="0.25">
      <c r="B995" s="39">
        <v>44001</v>
      </c>
      <c r="C995" s="40">
        <v>653.4000000000002</v>
      </c>
      <c r="D995" s="40">
        <v>474.80000000000007</v>
      </c>
      <c r="E995" s="41">
        <f t="shared" si="15"/>
        <v>1128.2000000000003</v>
      </c>
    </row>
    <row r="996" spans="2:5" x14ac:dyDescent="0.25">
      <c r="B996" s="39">
        <v>44002</v>
      </c>
      <c r="C996" s="40">
        <v>713.50000000000011</v>
      </c>
      <c r="D996" s="40">
        <v>434.7</v>
      </c>
      <c r="E996" s="41">
        <f t="shared" si="15"/>
        <v>1148.2</v>
      </c>
    </row>
    <row r="997" spans="2:5" x14ac:dyDescent="0.25">
      <c r="B997" s="39">
        <v>44003</v>
      </c>
      <c r="C997" s="40">
        <v>530.80000000000007</v>
      </c>
      <c r="D997" s="40">
        <v>233.50000000000003</v>
      </c>
      <c r="E997" s="41">
        <f t="shared" si="15"/>
        <v>764.30000000000007</v>
      </c>
    </row>
    <row r="998" spans="2:5" x14ac:dyDescent="0.25">
      <c r="B998" s="39">
        <v>44004</v>
      </c>
      <c r="C998" s="40">
        <v>622.1</v>
      </c>
      <c r="D998" s="40">
        <v>410.40000000000003</v>
      </c>
      <c r="E998" s="41">
        <f t="shared" si="15"/>
        <v>1032.5</v>
      </c>
    </row>
    <row r="999" spans="2:5" x14ac:dyDescent="0.25">
      <c r="B999" s="39">
        <v>44005</v>
      </c>
      <c r="C999" s="40">
        <v>646.10000000000014</v>
      </c>
      <c r="D999" s="40">
        <v>356.8</v>
      </c>
      <c r="E999" s="41">
        <f t="shared" si="15"/>
        <v>1002.9000000000001</v>
      </c>
    </row>
    <row r="1000" spans="2:5" x14ac:dyDescent="0.25">
      <c r="B1000" s="39">
        <v>44006</v>
      </c>
      <c r="C1000" s="40">
        <v>702.60000000000014</v>
      </c>
      <c r="D1000" s="40">
        <v>367</v>
      </c>
      <c r="E1000" s="41">
        <f t="shared" si="15"/>
        <v>1069.6000000000001</v>
      </c>
    </row>
    <row r="1001" spans="2:5" x14ac:dyDescent="0.25">
      <c r="B1001" s="39">
        <v>44007</v>
      </c>
      <c r="C1001" s="40">
        <v>705.10000000000014</v>
      </c>
      <c r="D1001" s="40">
        <v>341</v>
      </c>
      <c r="E1001" s="41">
        <f t="shared" si="15"/>
        <v>1046.1000000000001</v>
      </c>
    </row>
    <row r="1002" spans="2:5" x14ac:dyDescent="0.25">
      <c r="B1002" s="39">
        <v>44008</v>
      </c>
      <c r="C1002" s="40">
        <v>655.10000000000014</v>
      </c>
      <c r="D1002" s="40">
        <v>357.6</v>
      </c>
      <c r="E1002" s="41">
        <f t="shared" si="15"/>
        <v>1012.7000000000002</v>
      </c>
    </row>
    <row r="1003" spans="2:5" x14ac:dyDescent="0.25">
      <c r="B1003" s="39">
        <v>44009</v>
      </c>
      <c r="C1003" s="40">
        <v>699.10000000000014</v>
      </c>
      <c r="D1003" s="40">
        <v>329.90000000000003</v>
      </c>
      <c r="E1003" s="41">
        <f t="shared" si="15"/>
        <v>1029.0000000000002</v>
      </c>
    </row>
    <row r="1004" spans="2:5" x14ac:dyDescent="0.25">
      <c r="B1004" s="39">
        <v>44010</v>
      </c>
      <c r="C1004" s="40">
        <v>520.40000000000009</v>
      </c>
      <c r="D1004" s="40">
        <v>184.89999999999998</v>
      </c>
      <c r="E1004" s="41">
        <f t="shared" si="15"/>
        <v>705.30000000000007</v>
      </c>
    </row>
    <row r="1005" spans="2:5" x14ac:dyDescent="0.25">
      <c r="B1005" s="39">
        <v>44011</v>
      </c>
      <c r="C1005" s="40">
        <v>648.41000000000008</v>
      </c>
      <c r="D1005" s="40">
        <v>335.5</v>
      </c>
      <c r="E1005" s="41">
        <f t="shared" si="15"/>
        <v>983.91000000000008</v>
      </c>
    </row>
    <row r="1006" spans="2:5" x14ac:dyDescent="0.25">
      <c r="B1006" s="39">
        <v>44012</v>
      </c>
      <c r="C1006" s="40">
        <v>587.70000000000005</v>
      </c>
      <c r="D1006" s="40">
        <v>330.1</v>
      </c>
      <c r="E1006" s="41">
        <f t="shared" si="15"/>
        <v>917.80000000000007</v>
      </c>
    </row>
    <row r="1007" spans="2:5" x14ac:dyDescent="0.25">
      <c r="B1007" s="39">
        <v>44013</v>
      </c>
      <c r="C1007" s="40">
        <v>661.3</v>
      </c>
      <c r="D1007" s="40">
        <v>597.4</v>
      </c>
      <c r="E1007" s="41">
        <f t="shared" si="15"/>
        <v>1258.6999999999998</v>
      </c>
    </row>
    <row r="1008" spans="2:5" x14ac:dyDescent="0.25">
      <c r="B1008" s="39">
        <v>44014</v>
      </c>
      <c r="C1008" s="40">
        <v>739.30000000000007</v>
      </c>
      <c r="D1008" s="40">
        <v>644.90000000000009</v>
      </c>
      <c r="E1008" s="41">
        <f t="shared" si="15"/>
        <v>1384.2000000000003</v>
      </c>
    </row>
    <row r="1009" spans="2:5" x14ac:dyDescent="0.25">
      <c r="B1009" s="39">
        <v>44015</v>
      </c>
      <c r="C1009" s="40">
        <v>668.1</v>
      </c>
      <c r="D1009" s="40">
        <v>640.1</v>
      </c>
      <c r="E1009" s="41">
        <f t="shared" si="15"/>
        <v>1308.2</v>
      </c>
    </row>
    <row r="1010" spans="2:5" x14ac:dyDescent="0.25">
      <c r="B1010" s="39">
        <v>44016</v>
      </c>
      <c r="C1010" s="40">
        <v>725.6</v>
      </c>
      <c r="D1010" s="40">
        <v>574.9</v>
      </c>
      <c r="E1010" s="41">
        <f t="shared" si="15"/>
        <v>1300.5</v>
      </c>
    </row>
    <row r="1011" spans="2:5" x14ac:dyDescent="0.25">
      <c r="B1011" s="39">
        <v>44017</v>
      </c>
      <c r="C1011" s="40">
        <v>544.70000000000005</v>
      </c>
      <c r="D1011" s="40">
        <v>240.9</v>
      </c>
      <c r="E1011" s="41">
        <f t="shared" si="15"/>
        <v>785.6</v>
      </c>
    </row>
    <row r="1012" spans="2:5" x14ac:dyDescent="0.25">
      <c r="B1012" s="39">
        <v>44018</v>
      </c>
      <c r="C1012" s="40">
        <v>540.1</v>
      </c>
      <c r="D1012" s="40">
        <v>635.6</v>
      </c>
      <c r="E1012" s="41">
        <f t="shared" si="15"/>
        <v>1175.7</v>
      </c>
    </row>
    <row r="1013" spans="2:5" x14ac:dyDescent="0.25">
      <c r="B1013" s="39">
        <v>44019</v>
      </c>
      <c r="C1013" s="40">
        <v>712.80000000000007</v>
      </c>
      <c r="D1013" s="40">
        <v>614.1</v>
      </c>
      <c r="E1013" s="41">
        <f t="shared" si="15"/>
        <v>1326.9</v>
      </c>
    </row>
    <row r="1014" spans="2:5" x14ac:dyDescent="0.25">
      <c r="B1014" s="39">
        <v>44020</v>
      </c>
      <c r="C1014" s="40">
        <v>717.9000000000002</v>
      </c>
      <c r="D1014" s="40">
        <v>687.2</v>
      </c>
      <c r="E1014" s="41">
        <f t="shared" si="15"/>
        <v>1405.1000000000004</v>
      </c>
    </row>
    <row r="1015" spans="2:5" x14ac:dyDescent="0.25">
      <c r="B1015" s="39">
        <v>44021</v>
      </c>
      <c r="C1015" s="40">
        <v>776.60000000000014</v>
      </c>
      <c r="D1015" s="40">
        <v>614.40000000000009</v>
      </c>
      <c r="E1015" s="41">
        <f t="shared" si="15"/>
        <v>1391.0000000000002</v>
      </c>
    </row>
    <row r="1016" spans="2:5" x14ac:dyDescent="0.25">
      <c r="B1016" s="39">
        <v>44022</v>
      </c>
      <c r="C1016" s="40">
        <v>718.7</v>
      </c>
      <c r="D1016" s="40">
        <v>653.40000000000009</v>
      </c>
      <c r="E1016" s="41">
        <f t="shared" si="15"/>
        <v>1372.1000000000001</v>
      </c>
    </row>
    <row r="1017" spans="2:5" x14ac:dyDescent="0.25">
      <c r="B1017" s="39">
        <v>44023</v>
      </c>
      <c r="C1017" s="40">
        <v>660.2</v>
      </c>
      <c r="D1017" s="40">
        <v>605.6</v>
      </c>
      <c r="E1017" s="41">
        <f t="shared" si="15"/>
        <v>1265.8000000000002</v>
      </c>
    </row>
    <row r="1018" spans="2:5" x14ac:dyDescent="0.25">
      <c r="B1018" s="39">
        <v>44024</v>
      </c>
      <c r="C1018" s="40">
        <v>646.70000000000005</v>
      </c>
      <c r="D1018" s="40">
        <v>276.90000000000003</v>
      </c>
      <c r="E1018" s="41">
        <f t="shared" si="15"/>
        <v>923.60000000000014</v>
      </c>
    </row>
    <row r="1019" spans="2:5" x14ac:dyDescent="0.25">
      <c r="B1019" s="39">
        <v>44025</v>
      </c>
      <c r="C1019" s="40">
        <v>638</v>
      </c>
      <c r="D1019" s="40">
        <v>610.29999999999995</v>
      </c>
      <c r="E1019" s="41">
        <f t="shared" si="15"/>
        <v>1248.3</v>
      </c>
    </row>
    <row r="1020" spans="2:5" x14ac:dyDescent="0.25">
      <c r="B1020" s="39">
        <v>44026</v>
      </c>
      <c r="C1020" s="40">
        <v>681.30000000000018</v>
      </c>
      <c r="D1020" s="40">
        <v>560.20000000000005</v>
      </c>
      <c r="E1020" s="41">
        <f t="shared" si="15"/>
        <v>1241.5000000000002</v>
      </c>
    </row>
    <row r="1021" spans="2:5" x14ac:dyDescent="0.25">
      <c r="B1021" s="39">
        <v>44027</v>
      </c>
      <c r="C1021" s="40">
        <v>741.60000000000025</v>
      </c>
      <c r="D1021" s="40">
        <v>595.80000000000007</v>
      </c>
      <c r="E1021" s="41">
        <f t="shared" si="15"/>
        <v>1337.4000000000003</v>
      </c>
    </row>
    <row r="1022" spans="2:5" x14ac:dyDescent="0.25">
      <c r="B1022" s="39">
        <v>44028</v>
      </c>
      <c r="C1022" s="40">
        <v>743.2</v>
      </c>
      <c r="D1022" s="40">
        <v>541.80000000000007</v>
      </c>
      <c r="E1022" s="41">
        <f t="shared" si="15"/>
        <v>1285</v>
      </c>
    </row>
    <row r="1023" spans="2:5" x14ac:dyDescent="0.25">
      <c r="B1023" s="39">
        <v>44029</v>
      </c>
      <c r="C1023" s="40">
        <v>714.70000000000016</v>
      </c>
      <c r="D1023" s="40">
        <v>573.1</v>
      </c>
      <c r="E1023" s="41">
        <f t="shared" si="15"/>
        <v>1287.8000000000002</v>
      </c>
    </row>
    <row r="1024" spans="2:5" x14ac:dyDescent="0.25">
      <c r="B1024" s="39">
        <v>44030</v>
      </c>
      <c r="C1024" s="40">
        <v>730.40000000000009</v>
      </c>
      <c r="D1024" s="40">
        <v>486.5</v>
      </c>
      <c r="E1024" s="41">
        <f t="shared" si="15"/>
        <v>1216.9000000000001</v>
      </c>
    </row>
    <row r="1025" spans="2:5" x14ac:dyDescent="0.25">
      <c r="B1025" s="39">
        <v>44031</v>
      </c>
      <c r="C1025" s="40">
        <v>655.80000000000007</v>
      </c>
      <c r="D1025" s="40">
        <v>256.5</v>
      </c>
      <c r="E1025" s="41">
        <f t="shared" si="15"/>
        <v>912.30000000000007</v>
      </c>
    </row>
    <row r="1026" spans="2:5" x14ac:dyDescent="0.25">
      <c r="B1026" s="39">
        <v>44032</v>
      </c>
      <c r="C1026" s="40">
        <v>692.10000000000014</v>
      </c>
      <c r="D1026" s="40">
        <v>486.2</v>
      </c>
      <c r="E1026" s="41">
        <f t="shared" si="15"/>
        <v>1178.3000000000002</v>
      </c>
    </row>
    <row r="1027" spans="2:5" x14ac:dyDescent="0.25">
      <c r="B1027" s="39">
        <v>44033</v>
      </c>
      <c r="C1027" s="40">
        <v>695.50000000000023</v>
      </c>
      <c r="D1027" s="40">
        <v>453.3</v>
      </c>
      <c r="E1027" s="41">
        <f t="shared" si="15"/>
        <v>1148.8000000000002</v>
      </c>
    </row>
    <row r="1028" spans="2:5" x14ac:dyDescent="0.25">
      <c r="B1028" s="39">
        <v>44034</v>
      </c>
      <c r="C1028" s="40">
        <v>808.40000000000009</v>
      </c>
      <c r="D1028" s="40">
        <v>438.70000000000005</v>
      </c>
      <c r="E1028" s="41">
        <f t="shared" ref="E1028:E1091" si="16">SUM(C1028:D1028)</f>
        <v>1247.1000000000001</v>
      </c>
    </row>
    <row r="1029" spans="2:5" x14ac:dyDescent="0.25">
      <c r="B1029" s="39">
        <v>44035</v>
      </c>
      <c r="C1029" s="40">
        <v>783.80000000000007</v>
      </c>
      <c r="D1029" s="40">
        <v>471.9</v>
      </c>
      <c r="E1029" s="41">
        <f t="shared" si="16"/>
        <v>1255.7</v>
      </c>
    </row>
    <row r="1030" spans="2:5" x14ac:dyDescent="0.25">
      <c r="B1030" s="39">
        <v>44036</v>
      </c>
      <c r="C1030" s="40">
        <v>777.80000000000018</v>
      </c>
      <c r="D1030" s="40">
        <v>461</v>
      </c>
      <c r="E1030" s="41">
        <f t="shared" si="16"/>
        <v>1238.8000000000002</v>
      </c>
    </row>
    <row r="1031" spans="2:5" x14ac:dyDescent="0.25">
      <c r="B1031" s="39">
        <v>44037</v>
      </c>
      <c r="C1031" s="40">
        <v>741.80000000000007</v>
      </c>
      <c r="D1031" s="40">
        <v>449.6</v>
      </c>
      <c r="E1031" s="41">
        <f t="shared" si="16"/>
        <v>1191.4000000000001</v>
      </c>
    </row>
    <row r="1032" spans="2:5" x14ac:dyDescent="0.25">
      <c r="B1032" s="39">
        <v>44038</v>
      </c>
      <c r="C1032" s="40">
        <v>591.50000000000011</v>
      </c>
      <c r="D1032" s="40">
        <v>247.40000000000003</v>
      </c>
      <c r="E1032" s="41">
        <f t="shared" si="16"/>
        <v>838.90000000000009</v>
      </c>
    </row>
    <row r="1033" spans="2:5" x14ac:dyDescent="0.25">
      <c r="B1033" s="39">
        <v>44039</v>
      </c>
      <c r="C1033" s="40">
        <v>620.00000000000011</v>
      </c>
      <c r="D1033" s="40">
        <v>463.59999999999997</v>
      </c>
      <c r="E1033" s="41">
        <f t="shared" si="16"/>
        <v>1083.6000000000001</v>
      </c>
    </row>
    <row r="1034" spans="2:5" x14ac:dyDescent="0.25">
      <c r="B1034" s="39">
        <v>44040</v>
      </c>
      <c r="C1034" s="40">
        <v>794.70000000000016</v>
      </c>
      <c r="D1034" s="40">
        <v>404.6</v>
      </c>
      <c r="E1034" s="41">
        <f t="shared" si="16"/>
        <v>1199.3000000000002</v>
      </c>
    </row>
    <row r="1035" spans="2:5" x14ac:dyDescent="0.25">
      <c r="B1035" s="39">
        <v>44041</v>
      </c>
      <c r="C1035" s="40">
        <v>762.60000000000014</v>
      </c>
      <c r="D1035" s="40">
        <v>447.7</v>
      </c>
      <c r="E1035" s="41">
        <f t="shared" si="16"/>
        <v>1210.3000000000002</v>
      </c>
    </row>
    <row r="1036" spans="2:5" x14ac:dyDescent="0.25">
      <c r="B1036" s="39">
        <v>44042</v>
      </c>
      <c r="C1036" s="40">
        <v>728.60000000000014</v>
      </c>
      <c r="D1036" s="40">
        <v>432.4</v>
      </c>
      <c r="E1036" s="41">
        <f t="shared" si="16"/>
        <v>1161</v>
      </c>
    </row>
    <row r="1037" spans="2:5" x14ac:dyDescent="0.25">
      <c r="B1037" s="39">
        <v>44043</v>
      </c>
      <c r="C1037" s="40">
        <v>697.00000000000011</v>
      </c>
      <c r="D1037" s="40">
        <v>408.7</v>
      </c>
      <c r="E1037" s="41">
        <f t="shared" si="16"/>
        <v>1105.7</v>
      </c>
    </row>
    <row r="1038" spans="2:5" x14ac:dyDescent="0.25">
      <c r="B1038" s="39">
        <v>44044</v>
      </c>
      <c r="C1038" s="40">
        <v>494.9</v>
      </c>
      <c r="D1038" s="40">
        <v>755.00000000000011</v>
      </c>
      <c r="E1038" s="41">
        <f t="shared" si="16"/>
        <v>1249.9000000000001</v>
      </c>
    </row>
    <row r="1039" spans="2:5" x14ac:dyDescent="0.25">
      <c r="B1039" s="39">
        <v>44045</v>
      </c>
      <c r="C1039" s="40">
        <v>238.70000000000002</v>
      </c>
      <c r="D1039" s="40">
        <v>526.50000000000011</v>
      </c>
      <c r="E1039" s="41">
        <f t="shared" si="16"/>
        <v>765.20000000000016</v>
      </c>
    </row>
    <row r="1040" spans="2:5" x14ac:dyDescent="0.25">
      <c r="B1040" s="39">
        <v>44046</v>
      </c>
      <c r="C1040" s="40">
        <v>613.6</v>
      </c>
      <c r="D1040" s="40">
        <v>704.80000000000018</v>
      </c>
      <c r="E1040" s="41">
        <f t="shared" si="16"/>
        <v>1318.4</v>
      </c>
    </row>
    <row r="1041" spans="2:5" x14ac:dyDescent="0.25">
      <c r="B1041" s="39">
        <v>44047</v>
      </c>
      <c r="C1041" s="40">
        <v>594.40000000000009</v>
      </c>
      <c r="D1041" s="40">
        <v>819.70000000000027</v>
      </c>
      <c r="E1041" s="41">
        <f t="shared" si="16"/>
        <v>1414.1000000000004</v>
      </c>
    </row>
    <row r="1042" spans="2:5" x14ac:dyDescent="0.25">
      <c r="B1042" s="39">
        <v>44048</v>
      </c>
      <c r="C1042" s="40">
        <v>649.1</v>
      </c>
      <c r="D1042" s="40">
        <v>842.90000000000009</v>
      </c>
      <c r="E1042" s="41">
        <f t="shared" si="16"/>
        <v>1492</v>
      </c>
    </row>
    <row r="1043" spans="2:5" x14ac:dyDescent="0.25">
      <c r="B1043" s="39">
        <v>44049</v>
      </c>
      <c r="C1043" s="40">
        <v>600.90000000000009</v>
      </c>
      <c r="D1043" s="40">
        <v>710.90000000000009</v>
      </c>
      <c r="E1043" s="41">
        <f t="shared" si="16"/>
        <v>1311.8000000000002</v>
      </c>
    </row>
    <row r="1044" spans="2:5" x14ac:dyDescent="0.25">
      <c r="B1044" s="39">
        <v>44050</v>
      </c>
      <c r="C1044" s="40">
        <v>589.70000000000005</v>
      </c>
      <c r="D1044" s="40">
        <v>722.00000000000011</v>
      </c>
      <c r="E1044" s="41">
        <f t="shared" si="16"/>
        <v>1311.7000000000003</v>
      </c>
    </row>
    <row r="1045" spans="2:5" x14ac:dyDescent="0.25">
      <c r="B1045" s="39">
        <v>44051</v>
      </c>
      <c r="C1045" s="40">
        <v>584.19999999999993</v>
      </c>
      <c r="D1045" s="40">
        <v>722.21</v>
      </c>
      <c r="E1045" s="41">
        <f t="shared" si="16"/>
        <v>1306.4099999999999</v>
      </c>
    </row>
    <row r="1046" spans="2:5" x14ac:dyDescent="0.25">
      <c r="B1046" s="39">
        <v>44052</v>
      </c>
      <c r="C1046" s="40">
        <v>322.8</v>
      </c>
      <c r="D1046" s="40">
        <v>527.30000000000007</v>
      </c>
      <c r="E1046" s="41">
        <f t="shared" si="16"/>
        <v>850.10000000000014</v>
      </c>
    </row>
    <row r="1047" spans="2:5" x14ac:dyDescent="0.25">
      <c r="B1047" s="39">
        <v>44053</v>
      </c>
      <c r="C1047" s="40">
        <v>604.1</v>
      </c>
      <c r="D1047" s="40">
        <v>772.80000000000007</v>
      </c>
      <c r="E1047" s="41">
        <f t="shared" si="16"/>
        <v>1376.9</v>
      </c>
    </row>
    <row r="1048" spans="2:5" x14ac:dyDescent="0.25">
      <c r="B1048" s="39">
        <v>44054</v>
      </c>
      <c r="C1048" s="40">
        <v>635.4</v>
      </c>
      <c r="D1048" s="40">
        <v>744.80000000000018</v>
      </c>
      <c r="E1048" s="41">
        <f t="shared" si="16"/>
        <v>1380.2000000000003</v>
      </c>
    </row>
    <row r="1049" spans="2:5" x14ac:dyDescent="0.25">
      <c r="B1049" s="39">
        <v>44055</v>
      </c>
      <c r="C1049" s="40">
        <v>654.90000000000009</v>
      </c>
      <c r="D1049" s="40">
        <v>802.30000000000007</v>
      </c>
      <c r="E1049" s="41">
        <f t="shared" si="16"/>
        <v>1457.2000000000003</v>
      </c>
    </row>
    <row r="1050" spans="2:5" x14ac:dyDescent="0.25">
      <c r="B1050" s="39">
        <v>44056</v>
      </c>
      <c r="C1050" s="40">
        <v>602.90000000000009</v>
      </c>
      <c r="D1050" s="40">
        <v>698.70000000000016</v>
      </c>
      <c r="E1050" s="41">
        <f t="shared" si="16"/>
        <v>1301.6000000000004</v>
      </c>
    </row>
    <row r="1051" spans="2:5" x14ac:dyDescent="0.25">
      <c r="B1051" s="39">
        <v>44057</v>
      </c>
      <c r="C1051" s="40">
        <v>679.59999999999991</v>
      </c>
      <c r="D1051" s="40">
        <v>714.50000000000011</v>
      </c>
      <c r="E1051" s="41">
        <f t="shared" si="16"/>
        <v>1394.1</v>
      </c>
    </row>
    <row r="1052" spans="2:5" x14ac:dyDescent="0.25">
      <c r="B1052" s="39">
        <v>44058</v>
      </c>
      <c r="C1052" s="40">
        <v>604</v>
      </c>
      <c r="D1052" s="40">
        <v>683.21000000000015</v>
      </c>
      <c r="E1052" s="41">
        <f t="shared" si="16"/>
        <v>1287.21</v>
      </c>
    </row>
    <row r="1053" spans="2:5" x14ac:dyDescent="0.25">
      <c r="B1053" s="39">
        <v>44059</v>
      </c>
      <c r="C1053" s="40">
        <v>326</v>
      </c>
      <c r="D1053" s="40">
        <v>588.30000000000018</v>
      </c>
      <c r="E1053" s="41">
        <f t="shared" si="16"/>
        <v>914.30000000000018</v>
      </c>
    </row>
    <row r="1054" spans="2:5" x14ac:dyDescent="0.25">
      <c r="B1054" s="39">
        <v>44060</v>
      </c>
      <c r="C1054" s="40">
        <v>698</v>
      </c>
      <c r="D1054" s="40">
        <v>724.93000000000006</v>
      </c>
      <c r="E1054" s="41">
        <f t="shared" si="16"/>
        <v>1422.93</v>
      </c>
    </row>
    <row r="1055" spans="2:5" x14ac:dyDescent="0.25">
      <c r="B1055" s="39">
        <v>44061</v>
      </c>
      <c r="C1055" s="40">
        <v>634.29999999999995</v>
      </c>
      <c r="D1055" s="40">
        <v>802.2</v>
      </c>
      <c r="E1055" s="41">
        <f t="shared" si="16"/>
        <v>1436.5</v>
      </c>
    </row>
    <row r="1056" spans="2:5" x14ac:dyDescent="0.25">
      <c r="B1056" s="39">
        <v>44062</v>
      </c>
      <c r="C1056" s="40">
        <v>617.5</v>
      </c>
      <c r="D1056" s="40">
        <v>697.20000000000016</v>
      </c>
      <c r="E1056" s="41">
        <f t="shared" si="16"/>
        <v>1314.7000000000003</v>
      </c>
    </row>
    <row r="1057" spans="2:5" x14ac:dyDescent="0.25">
      <c r="B1057" s="39">
        <v>44063</v>
      </c>
      <c r="C1057" s="40">
        <v>655.6</v>
      </c>
      <c r="D1057" s="40">
        <v>755.7</v>
      </c>
      <c r="E1057" s="41">
        <f t="shared" si="16"/>
        <v>1411.3000000000002</v>
      </c>
    </row>
    <row r="1058" spans="2:5" x14ac:dyDescent="0.25">
      <c r="B1058" s="39">
        <v>44064</v>
      </c>
      <c r="C1058" s="40">
        <v>580.5</v>
      </c>
      <c r="D1058" s="40">
        <v>888.80000000000018</v>
      </c>
      <c r="E1058" s="41">
        <f t="shared" si="16"/>
        <v>1469.3000000000002</v>
      </c>
    </row>
    <row r="1059" spans="2:5" x14ac:dyDescent="0.25">
      <c r="B1059" s="39">
        <v>44065</v>
      </c>
      <c r="C1059" s="40">
        <v>548.6</v>
      </c>
      <c r="D1059" s="40">
        <v>841.9</v>
      </c>
      <c r="E1059" s="41">
        <f t="shared" si="16"/>
        <v>1390.5</v>
      </c>
    </row>
    <row r="1060" spans="2:5" x14ac:dyDescent="0.25">
      <c r="B1060" s="39">
        <v>44066</v>
      </c>
      <c r="C1060" s="40">
        <v>284.10000000000002</v>
      </c>
      <c r="D1060" s="40">
        <v>599.5</v>
      </c>
      <c r="E1060" s="41">
        <f t="shared" si="16"/>
        <v>883.6</v>
      </c>
    </row>
    <row r="1061" spans="2:5" x14ac:dyDescent="0.25">
      <c r="B1061" s="39">
        <v>44067</v>
      </c>
      <c r="C1061" s="40">
        <v>545.6</v>
      </c>
      <c r="D1061" s="40">
        <v>617.70000000000005</v>
      </c>
      <c r="E1061" s="41">
        <f t="shared" si="16"/>
        <v>1163.3000000000002</v>
      </c>
    </row>
    <row r="1062" spans="2:5" x14ac:dyDescent="0.25">
      <c r="B1062" s="39">
        <v>44068</v>
      </c>
      <c r="C1062" s="40">
        <v>547.30000000000007</v>
      </c>
      <c r="D1062" s="40">
        <v>711.30000000000007</v>
      </c>
      <c r="E1062" s="41">
        <f t="shared" si="16"/>
        <v>1258.6000000000001</v>
      </c>
    </row>
    <row r="1063" spans="2:5" x14ac:dyDescent="0.25">
      <c r="B1063" s="39">
        <v>44069</v>
      </c>
      <c r="C1063" s="40">
        <v>559</v>
      </c>
      <c r="D1063" s="40">
        <v>662.10000000000014</v>
      </c>
      <c r="E1063" s="41">
        <f t="shared" si="16"/>
        <v>1221.1000000000001</v>
      </c>
    </row>
    <row r="1064" spans="2:5" x14ac:dyDescent="0.25">
      <c r="B1064" s="39">
        <v>44070</v>
      </c>
      <c r="C1064" s="40">
        <v>551.9</v>
      </c>
      <c r="D1064" s="40">
        <v>672.30000000000018</v>
      </c>
      <c r="E1064" s="41">
        <f t="shared" si="16"/>
        <v>1224.2000000000003</v>
      </c>
    </row>
    <row r="1065" spans="2:5" x14ac:dyDescent="0.25">
      <c r="B1065" s="39">
        <v>44071</v>
      </c>
      <c r="C1065" s="40">
        <v>489.6</v>
      </c>
      <c r="D1065" s="40">
        <v>806.30000000000007</v>
      </c>
      <c r="E1065" s="41">
        <f t="shared" si="16"/>
        <v>1295.9000000000001</v>
      </c>
    </row>
    <row r="1066" spans="2:5" x14ac:dyDescent="0.25">
      <c r="B1066" s="39">
        <v>44072</v>
      </c>
      <c r="C1066" s="40">
        <v>444.8</v>
      </c>
      <c r="D1066" s="40">
        <v>783.50000000000023</v>
      </c>
      <c r="E1066" s="41">
        <f t="shared" si="16"/>
        <v>1228.3000000000002</v>
      </c>
    </row>
    <row r="1067" spans="2:5" x14ac:dyDescent="0.25">
      <c r="B1067" s="39">
        <v>44073</v>
      </c>
      <c r="C1067" s="40">
        <v>195.6</v>
      </c>
      <c r="D1067" s="40">
        <v>544.20000000000016</v>
      </c>
      <c r="E1067" s="41">
        <f t="shared" si="16"/>
        <v>739.80000000000018</v>
      </c>
    </row>
    <row r="1068" spans="2:5" x14ac:dyDescent="0.25">
      <c r="B1068" s="39">
        <v>44074</v>
      </c>
      <c r="C1068" s="40">
        <v>451.40000000000003</v>
      </c>
      <c r="D1068" s="40">
        <v>573.6</v>
      </c>
      <c r="E1068" s="41">
        <f t="shared" si="16"/>
        <v>1025</v>
      </c>
    </row>
    <row r="1069" spans="2:5" x14ac:dyDescent="0.25">
      <c r="B1069" s="39">
        <v>44075</v>
      </c>
      <c r="C1069" s="40">
        <v>728.20000000000016</v>
      </c>
      <c r="D1069" s="40">
        <v>651</v>
      </c>
      <c r="E1069" s="41">
        <f t="shared" si="16"/>
        <v>1379.2000000000003</v>
      </c>
    </row>
    <row r="1070" spans="2:5" x14ac:dyDescent="0.25">
      <c r="B1070" s="39">
        <v>44076</v>
      </c>
      <c r="C1070" s="40">
        <v>858.7</v>
      </c>
      <c r="D1070" s="40">
        <v>590.4</v>
      </c>
      <c r="E1070" s="41">
        <f t="shared" si="16"/>
        <v>1449.1</v>
      </c>
    </row>
    <row r="1071" spans="2:5" x14ac:dyDescent="0.25">
      <c r="B1071" s="39">
        <v>44077</v>
      </c>
      <c r="C1071" s="40">
        <v>802.50000000000023</v>
      </c>
      <c r="D1071" s="40">
        <v>582.4</v>
      </c>
      <c r="E1071" s="41">
        <f t="shared" si="16"/>
        <v>1384.9</v>
      </c>
    </row>
    <row r="1072" spans="2:5" x14ac:dyDescent="0.25">
      <c r="B1072" s="39">
        <v>44078</v>
      </c>
      <c r="C1072" s="40">
        <v>802.80000000000018</v>
      </c>
      <c r="D1072" s="40">
        <v>639.5</v>
      </c>
      <c r="E1072" s="41">
        <f t="shared" si="16"/>
        <v>1442.3000000000002</v>
      </c>
    </row>
    <row r="1073" spans="2:5" x14ac:dyDescent="0.25">
      <c r="B1073" s="39">
        <v>44079</v>
      </c>
      <c r="C1073" s="40">
        <v>805.4</v>
      </c>
      <c r="D1073" s="40">
        <v>492.1</v>
      </c>
      <c r="E1073" s="41">
        <f t="shared" si="16"/>
        <v>1297.5</v>
      </c>
    </row>
    <row r="1074" spans="2:5" x14ac:dyDescent="0.25">
      <c r="B1074" s="39">
        <v>44080</v>
      </c>
      <c r="C1074" s="40">
        <v>528.80000000000018</v>
      </c>
      <c r="D1074" s="40">
        <v>232.3</v>
      </c>
      <c r="E1074" s="41">
        <f t="shared" si="16"/>
        <v>761.10000000000014</v>
      </c>
    </row>
    <row r="1075" spans="2:5" x14ac:dyDescent="0.25">
      <c r="B1075" s="39">
        <v>44081</v>
      </c>
      <c r="C1075" s="40">
        <v>592.1</v>
      </c>
      <c r="D1075" s="40">
        <v>559.20000000000005</v>
      </c>
      <c r="E1075" s="41">
        <f t="shared" si="16"/>
        <v>1151.3000000000002</v>
      </c>
    </row>
    <row r="1076" spans="2:5" x14ac:dyDescent="0.25">
      <c r="B1076" s="39">
        <v>44082</v>
      </c>
      <c r="C1076" s="40">
        <v>684.1</v>
      </c>
      <c r="D1076" s="40">
        <v>564.4</v>
      </c>
      <c r="E1076" s="41">
        <f t="shared" si="16"/>
        <v>1248.5</v>
      </c>
    </row>
    <row r="1077" spans="2:5" x14ac:dyDescent="0.25">
      <c r="B1077" s="39">
        <v>44083</v>
      </c>
      <c r="C1077" s="40">
        <v>637</v>
      </c>
      <c r="D1077" s="40">
        <v>523.5</v>
      </c>
      <c r="E1077" s="41">
        <f t="shared" si="16"/>
        <v>1160.5</v>
      </c>
    </row>
    <row r="1078" spans="2:5" x14ac:dyDescent="0.25">
      <c r="B1078" s="39">
        <v>44084</v>
      </c>
      <c r="C1078" s="40">
        <v>817.00000000000011</v>
      </c>
      <c r="D1078" s="40">
        <v>566.9</v>
      </c>
      <c r="E1078" s="41">
        <f t="shared" si="16"/>
        <v>1383.9</v>
      </c>
    </row>
    <row r="1079" spans="2:5" x14ac:dyDescent="0.25">
      <c r="B1079" s="39">
        <v>44085</v>
      </c>
      <c r="C1079" s="40">
        <v>761.19999999999993</v>
      </c>
      <c r="D1079" s="40">
        <v>540.20000000000005</v>
      </c>
      <c r="E1079" s="41">
        <f t="shared" si="16"/>
        <v>1301.4000000000001</v>
      </c>
    </row>
    <row r="1080" spans="2:5" x14ac:dyDescent="0.25">
      <c r="B1080" s="39">
        <v>44086</v>
      </c>
      <c r="C1080" s="40">
        <v>803.30000000000018</v>
      </c>
      <c r="D1080" s="40">
        <v>521.70000000000005</v>
      </c>
      <c r="E1080" s="41">
        <f t="shared" si="16"/>
        <v>1325.0000000000002</v>
      </c>
    </row>
    <row r="1081" spans="2:5" x14ac:dyDescent="0.25">
      <c r="B1081" s="39">
        <v>44087</v>
      </c>
      <c r="C1081" s="40">
        <v>556.4000000000002</v>
      </c>
      <c r="D1081" s="40">
        <v>299.5</v>
      </c>
      <c r="E1081" s="41">
        <f t="shared" si="16"/>
        <v>855.9000000000002</v>
      </c>
    </row>
    <row r="1082" spans="2:5" x14ac:dyDescent="0.25">
      <c r="B1082" s="39">
        <v>44088</v>
      </c>
      <c r="C1082" s="40">
        <v>575.30000000000007</v>
      </c>
      <c r="D1082" s="40">
        <v>533.5</v>
      </c>
      <c r="E1082" s="41">
        <f t="shared" si="16"/>
        <v>1108.8000000000002</v>
      </c>
    </row>
    <row r="1083" spans="2:5" x14ac:dyDescent="0.25">
      <c r="B1083" s="39">
        <v>44089</v>
      </c>
      <c r="C1083" s="40">
        <v>690.10000000000014</v>
      </c>
      <c r="D1083" s="40">
        <v>585.9</v>
      </c>
      <c r="E1083" s="41">
        <f t="shared" si="16"/>
        <v>1276</v>
      </c>
    </row>
    <row r="1084" spans="2:5" x14ac:dyDescent="0.25">
      <c r="B1084" s="39">
        <v>44090</v>
      </c>
      <c r="C1084" s="40">
        <v>698.70000000000027</v>
      </c>
      <c r="D1084" s="40">
        <v>637.1</v>
      </c>
      <c r="E1084" s="41">
        <f t="shared" si="16"/>
        <v>1335.8000000000002</v>
      </c>
    </row>
    <row r="1085" spans="2:5" x14ac:dyDescent="0.25">
      <c r="B1085" s="39">
        <v>44091</v>
      </c>
      <c r="C1085" s="40">
        <v>697.5</v>
      </c>
      <c r="D1085" s="40">
        <v>507.30000000000007</v>
      </c>
      <c r="E1085" s="41">
        <f t="shared" si="16"/>
        <v>1204.8000000000002</v>
      </c>
    </row>
    <row r="1086" spans="2:5" x14ac:dyDescent="0.25">
      <c r="B1086" s="39">
        <v>44092</v>
      </c>
      <c r="C1086" s="40">
        <v>697.40000000000009</v>
      </c>
      <c r="D1086" s="40">
        <v>574.79999999999995</v>
      </c>
      <c r="E1086" s="41">
        <f t="shared" si="16"/>
        <v>1272.2</v>
      </c>
    </row>
    <row r="1087" spans="2:5" x14ac:dyDescent="0.25">
      <c r="B1087" s="39">
        <v>44093</v>
      </c>
      <c r="C1087" s="40">
        <v>734.80000000000007</v>
      </c>
      <c r="D1087" s="40">
        <v>562.20000000000005</v>
      </c>
      <c r="E1087" s="41">
        <f t="shared" si="16"/>
        <v>1297</v>
      </c>
    </row>
    <row r="1088" spans="2:5" x14ac:dyDescent="0.25">
      <c r="B1088" s="39">
        <v>44094</v>
      </c>
      <c r="C1088" s="40">
        <v>550.90000000000009</v>
      </c>
      <c r="D1088" s="40">
        <v>295.2</v>
      </c>
      <c r="E1088" s="41">
        <f t="shared" si="16"/>
        <v>846.10000000000014</v>
      </c>
    </row>
    <row r="1089" spans="2:5" x14ac:dyDescent="0.25">
      <c r="B1089" s="39">
        <v>44095</v>
      </c>
      <c r="C1089" s="40">
        <v>679.9000000000002</v>
      </c>
      <c r="D1089" s="40">
        <v>550.40000000000009</v>
      </c>
      <c r="E1089" s="41">
        <f t="shared" si="16"/>
        <v>1230.3000000000002</v>
      </c>
    </row>
    <row r="1090" spans="2:5" x14ac:dyDescent="0.25">
      <c r="B1090" s="39">
        <v>44096</v>
      </c>
      <c r="C1090" s="40">
        <v>707.20000000000016</v>
      </c>
      <c r="D1090" s="40">
        <v>591.4</v>
      </c>
      <c r="E1090" s="41">
        <f t="shared" si="16"/>
        <v>1298.6000000000001</v>
      </c>
    </row>
    <row r="1091" spans="2:5" x14ac:dyDescent="0.25">
      <c r="B1091" s="39">
        <v>44097</v>
      </c>
      <c r="C1091" s="40">
        <v>759.40000000000009</v>
      </c>
      <c r="D1091" s="40">
        <v>494.70000000000005</v>
      </c>
      <c r="E1091" s="41">
        <f t="shared" si="16"/>
        <v>1254.1000000000001</v>
      </c>
    </row>
    <row r="1092" spans="2:5" x14ac:dyDescent="0.25">
      <c r="B1092" s="39">
        <v>44098</v>
      </c>
      <c r="C1092" s="40">
        <v>762.30000000000018</v>
      </c>
      <c r="D1092" s="40">
        <v>582.79999999999995</v>
      </c>
      <c r="E1092" s="41">
        <f t="shared" ref="E1092:E1155" si="17">SUM(C1092:D1092)</f>
        <v>1345.1000000000001</v>
      </c>
    </row>
    <row r="1093" spans="2:5" x14ac:dyDescent="0.25">
      <c r="B1093" s="39">
        <v>44099</v>
      </c>
      <c r="C1093" s="40">
        <v>775.00000000000011</v>
      </c>
      <c r="D1093" s="40">
        <v>837.3</v>
      </c>
      <c r="E1093" s="41">
        <f t="shared" si="17"/>
        <v>1612.3000000000002</v>
      </c>
    </row>
    <row r="1094" spans="2:5" x14ac:dyDescent="0.25">
      <c r="B1094" s="39">
        <v>44100</v>
      </c>
      <c r="C1094" s="40">
        <v>822.50000000000011</v>
      </c>
      <c r="D1094" s="40">
        <v>535.4</v>
      </c>
      <c r="E1094" s="41">
        <f t="shared" si="17"/>
        <v>1357.9</v>
      </c>
    </row>
    <row r="1095" spans="2:5" x14ac:dyDescent="0.25">
      <c r="B1095" s="39">
        <v>44101</v>
      </c>
      <c r="C1095" s="40">
        <v>580.6</v>
      </c>
      <c r="D1095" s="40">
        <v>259.40000000000003</v>
      </c>
      <c r="E1095" s="41">
        <f t="shared" si="17"/>
        <v>840</v>
      </c>
    </row>
    <row r="1096" spans="2:5" x14ac:dyDescent="0.25">
      <c r="B1096" s="39">
        <v>44102</v>
      </c>
      <c r="C1096" s="40">
        <v>699.90000000000009</v>
      </c>
      <c r="D1096" s="40">
        <v>609.79999999999995</v>
      </c>
      <c r="E1096" s="41">
        <f t="shared" si="17"/>
        <v>1309.7</v>
      </c>
    </row>
    <row r="1097" spans="2:5" x14ac:dyDescent="0.25">
      <c r="B1097" s="39">
        <v>44103</v>
      </c>
      <c r="C1097" s="40">
        <v>778.50000000000011</v>
      </c>
      <c r="D1097" s="40">
        <v>617</v>
      </c>
      <c r="E1097" s="41">
        <f t="shared" si="17"/>
        <v>1395.5</v>
      </c>
    </row>
    <row r="1098" spans="2:5" x14ac:dyDescent="0.25">
      <c r="B1098" s="39">
        <v>44104</v>
      </c>
      <c r="C1098" s="40">
        <v>867.80000000000007</v>
      </c>
      <c r="D1098" s="40">
        <v>691.8</v>
      </c>
      <c r="E1098" s="41">
        <f t="shared" si="17"/>
        <v>1559.6</v>
      </c>
    </row>
    <row r="1099" spans="2:5" x14ac:dyDescent="0.25">
      <c r="B1099" s="39">
        <v>44105</v>
      </c>
      <c r="C1099" s="40">
        <v>825.80000000000018</v>
      </c>
      <c r="D1099" s="40">
        <v>655.60000000000014</v>
      </c>
      <c r="E1099" s="41">
        <f t="shared" si="17"/>
        <v>1481.4000000000003</v>
      </c>
    </row>
    <row r="1100" spans="2:5" x14ac:dyDescent="0.25">
      <c r="B1100" s="39">
        <v>44106</v>
      </c>
      <c r="C1100" s="40">
        <v>1002.2</v>
      </c>
      <c r="D1100" s="40">
        <v>671</v>
      </c>
      <c r="E1100" s="41">
        <f t="shared" si="17"/>
        <v>1673.2</v>
      </c>
    </row>
    <row r="1101" spans="2:5" x14ac:dyDescent="0.25">
      <c r="B1101" s="39">
        <v>44107</v>
      </c>
      <c r="C1101" s="40">
        <v>812.2</v>
      </c>
      <c r="D1101" s="40">
        <v>603.4</v>
      </c>
      <c r="E1101" s="41">
        <f t="shared" si="17"/>
        <v>1415.6</v>
      </c>
    </row>
    <row r="1102" spans="2:5" x14ac:dyDescent="0.25">
      <c r="B1102" s="39">
        <v>44108</v>
      </c>
      <c r="C1102" s="40">
        <v>542.5</v>
      </c>
      <c r="D1102" s="40">
        <v>755.5</v>
      </c>
      <c r="E1102" s="41">
        <f t="shared" si="17"/>
        <v>1298</v>
      </c>
    </row>
    <row r="1103" spans="2:5" x14ac:dyDescent="0.25">
      <c r="B1103" s="39">
        <v>44109</v>
      </c>
      <c r="C1103" s="40">
        <v>715.70000000000016</v>
      </c>
      <c r="D1103" s="40">
        <v>639.70000000000005</v>
      </c>
      <c r="E1103" s="41">
        <f t="shared" si="17"/>
        <v>1355.4</v>
      </c>
    </row>
    <row r="1104" spans="2:5" x14ac:dyDescent="0.25">
      <c r="B1104" s="39">
        <v>44110</v>
      </c>
      <c r="C1104" s="40">
        <v>810.7</v>
      </c>
      <c r="D1104" s="40">
        <v>648.70000000000005</v>
      </c>
      <c r="E1104" s="41">
        <f t="shared" si="17"/>
        <v>1459.4</v>
      </c>
    </row>
    <row r="1105" spans="2:5" x14ac:dyDescent="0.25">
      <c r="B1105" s="39">
        <v>44111</v>
      </c>
      <c r="C1105" s="40">
        <v>886.00000000000011</v>
      </c>
      <c r="D1105" s="40">
        <v>627.79999999999995</v>
      </c>
      <c r="E1105" s="41">
        <f t="shared" si="17"/>
        <v>1513.8000000000002</v>
      </c>
    </row>
    <row r="1106" spans="2:5" x14ac:dyDescent="0.25">
      <c r="B1106" s="39">
        <v>44112</v>
      </c>
      <c r="C1106" s="40">
        <v>816</v>
      </c>
      <c r="D1106" s="40">
        <v>763.2</v>
      </c>
      <c r="E1106" s="41">
        <f t="shared" si="17"/>
        <v>1579.2</v>
      </c>
    </row>
    <row r="1107" spans="2:5" x14ac:dyDescent="0.25">
      <c r="B1107" s="39">
        <v>44113</v>
      </c>
      <c r="C1107" s="40">
        <v>771.80000000000018</v>
      </c>
      <c r="D1107" s="40">
        <v>612.40000000000009</v>
      </c>
      <c r="E1107" s="41">
        <f t="shared" si="17"/>
        <v>1384.2000000000003</v>
      </c>
    </row>
    <row r="1108" spans="2:5" x14ac:dyDescent="0.25">
      <c r="B1108" s="39">
        <v>44114</v>
      </c>
      <c r="C1108" s="40">
        <v>831.90000000000009</v>
      </c>
      <c r="D1108" s="40">
        <v>529.30000000000007</v>
      </c>
      <c r="E1108" s="41">
        <f t="shared" si="17"/>
        <v>1361.2000000000003</v>
      </c>
    </row>
    <row r="1109" spans="2:5" x14ac:dyDescent="0.25">
      <c r="B1109" s="39">
        <v>44115</v>
      </c>
      <c r="C1109" s="40">
        <v>470.40000000000003</v>
      </c>
      <c r="D1109" s="40">
        <v>289.3</v>
      </c>
      <c r="E1109" s="41">
        <f t="shared" si="17"/>
        <v>759.7</v>
      </c>
    </row>
    <row r="1110" spans="2:5" x14ac:dyDescent="0.25">
      <c r="B1110" s="39">
        <v>44116</v>
      </c>
      <c r="C1110" s="40">
        <v>598.90000000000009</v>
      </c>
      <c r="D1110" s="40">
        <v>581.5</v>
      </c>
      <c r="E1110" s="41">
        <f t="shared" si="17"/>
        <v>1180.4000000000001</v>
      </c>
    </row>
    <row r="1111" spans="2:5" x14ac:dyDescent="0.25">
      <c r="B1111" s="39">
        <v>44117</v>
      </c>
      <c r="C1111" s="40">
        <v>815.10000000000014</v>
      </c>
      <c r="D1111" s="40">
        <v>581.69999999999993</v>
      </c>
      <c r="E1111" s="41">
        <f t="shared" si="17"/>
        <v>1396.8000000000002</v>
      </c>
    </row>
    <row r="1112" spans="2:5" x14ac:dyDescent="0.25">
      <c r="B1112" s="39">
        <v>44118</v>
      </c>
      <c r="C1112" s="40">
        <v>884.1</v>
      </c>
      <c r="D1112" s="40">
        <v>604.20000000000005</v>
      </c>
      <c r="E1112" s="41">
        <f t="shared" si="17"/>
        <v>1488.3000000000002</v>
      </c>
    </row>
    <row r="1113" spans="2:5" x14ac:dyDescent="0.25">
      <c r="B1113" s="39">
        <v>44119</v>
      </c>
      <c r="C1113" s="40">
        <v>677.5</v>
      </c>
      <c r="D1113" s="40">
        <v>598.70000000000005</v>
      </c>
      <c r="E1113" s="41">
        <f t="shared" si="17"/>
        <v>1276.2</v>
      </c>
    </row>
    <row r="1114" spans="2:5" x14ac:dyDescent="0.25">
      <c r="B1114" s="39">
        <v>44120</v>
      </c>
      <c r="C1114" s="40">
        <v>757.20000000000016</v>
      </c>
      <c r="D1114" s="40">
        <v>556.69999999999993</v>
      </c>
      <c r="E1114" s="41">
        <f t="shared" si="17"/>
        <v>1313.9</v>
      </c>
    </row>
    <row r="1115" spans="2:5" x14ac:dyDescent="0.25">
      <c r="B1115" s="39">
        <v>44121</v>
      </c>
      <c r="C1115" s="40">
        <v>1010.0000000000001</v>
      </c>
      <c r="D1115" s="40">
        <v>539</v>
      </c>
      <c r="E1115" s="41">
        <f t="shared" si="17"/>
        <v>1549</v>
      </c>
    </row>
    <row r="1116" spans="2:5" x14ac:dyDescent="0.25">
      <c r="B1116" s="39">
        <v>44122</v>
      </c>
      <c r="C1116" s="40">
        <v>401.8</v>
      </c>
      <c r="D1116" s="40">
        <v>268.10000000000002</v>
      </c>
      <c r="E1116" s="41">
        <f t="shared" si="17"/>
        <v>669.90000000000009</v>
      </c>
    </row>
    <row r="1117" spans="2:5" x14ac:dyDescent="0.25">
      <c r="B1117" s="39">
        <v>44123</v>
      </c>
      <c r="C1117" s="40">
        <v>698.2</v>
      </c>
      <c r="D1117" s="40">
        <v>588.30000000000007</v>
      </c>
      <c r="E1117" s="41">
        <f t="shared" si="17"/>
        <v>1286.5</v>
      </c>
    </row>
    <row r="1118" spans="2:5" x14ac:dyDescent="0.25">
      <c r="B1118" s="39">
        <v>44124</v>
      </c>
      <c r="C1118" s="40">
        <v>761.60000000000014</v>
      </c>
      <c r="D1118" s="40">
        <v>596.30000000000007</v>
      </c>
      <c r="E1118" s="41">
        <f t="shared" si="17"/>
        <v>1357.9</v>
      </c>
    </row>
    <row r="1119" spans="2:5" x14ac:dyDescent="0.25">
      <c r="B1119" s="39">
        <v>44125</v>
      </c>
      <c r="C1119" s="40">
        <v>781.00000000000011</v>
      </c>
      <c r="D1119" s="40">
        <v>662.3</v>
      </c>
      <c r="E1119" s="41">
        <f t="shared" si="17"/>
        <v>1443.3000000000002</v>
      </c>
    </row>
    <row r="1120" spans="2:5" x14ac:dyDescent="0.25">
      <c r="B1120" s="39">
        <v>44126</v>
      </c>
      <c r="C1120" s="40">
        <v>714.60000000000014</v>
      </c>
      <c r="D1120" s="40">
        <v>580.5</v>
      </c>
      <c r="E1120" s="41">
        <f t="shared" si="17"/>
        <v>1295.1000000000001</v>
      </c>
    </row>
    <row r="1121" spans="2:5" x14ac:dyDescent="0.25">
      <c r="B1121" s="39">
        <v>44127</v>
      </c>
      <c r="C1121" s="40">
        <v>566.20000000000016</v>
      </c>
      <c r="D1121" s="40">
        <v>568.4</v>
      </c>
      <c r="E1121" s="41">
        <f t="shared" si="17"/>
        <v>1134.6000000000001</v>
      </c>
    </row>
    <row r="1122" spans="2:5" x14ac:dyDescent="0.25">
      <c r="B1122" s="39">
        <v>44128</v>
      </c>
      <c r="C1122" s="40">
        <v>861.89999999999986</v>
      </c>
      <c r="D1122" s="40">
        <v>602.70000000000005</v>
      </c>
      <c r="E1122" s="41">
        <f t="shared" si="17"/>
        <v>1464.6</v>
      </c>
    </row>
    <row r="1123" spans="2:5" x14ac:dyDescent="0.25">
      <c r="B1123" s="39">
        <v>44129</v>
      </c>
      <c r="C1123" s="40">
        <v>564.19999999999993</v>
      </c>
      <c r="D1123" s="40">
        <v>262</v>
      </c>
      <c r="E1123" s="41">
        <f t="shared" si="17"/>
        <v>826.19999999999993</v>
      </c>
    </row>
    <row r="1124" spans="2:5" x14ac:dyDescent="0.25">
      <c r="B1124" s="39">
        <v>44130</v>
      </c>
      <c r="C1124" s="40">
        <v>691.1</v>
      </c>
      <c r="D1124" s="40">
        <v>567.29999999999995</v>
      </c>
      <c r="E1124" s="41">
        <f t="shared" si="17"/>
        <v>1258.4000000000001</v>
      </c>
    </row>
    <row r="1125" spans="2:5" x14ac:dyDescent="0.25">
      <c r="B1125" s="39">
        <v>44131</v>
      </c>
      <c r="C1125" s="40">
        <v>797.30000000000018</v>
      </c>
      <c r="D1125" s="40">
        <v>533</v>
      </c>
      <c r="E1125" s="41">
        <f t="shared" si="17"/>
        <v>1330.3000000000002</v>
      </c>
    </row>
    <row r="1126" spans="2:5" x14ac:dyDescent="0.25">
      <c r="B1126" s="39">
        <v>44132</v>
      </c>
      <c r="C1126" s="40">
        <v>835</v>
      </c>
      <c r="D1126" s="40">
        <v>444</v>
      </c>
      <c r="E1126" s="41">
        <f t="shared" si="17"/>
        <v>1279</v>
      </c>
    </row>
    <row r="1127" spans="2:5" x14ac:dyDescent="0.25">
      <c r="B1127" s="39">
        <v>44133</v>
      </c>
      <c r="C1127" s="40">
        <v>811.30000000000007</v>
      </c>
      <c r="D1127" s="40">
        <v>480.80000000000007</v>
      </c>
      <c r="E1127" s="41">
        <f t="shared" si="17"/>
        <v>1292.1000000000001</v>
      </c>
    </row>
    <row r="1128" spans="2:5" x14ac:dyDescent="0.25">
      <c r="B1128" s="39">
        <v>44134</v>
      </c>
      <c r="C1128" s="40">
        <v>778.7</v>
      </c>
      <c r="D1128" s="40">
        <v>453.6</v>
      </c>
      <c r="E1128" s="41">
        <f t="shared" si="17"/>
        <v>1232.3000000000002</v>
      </c>
    </row>
    <row r="1129" spans="2:5" x14ac:dyDescent="0.25">
      <c r="B1129" s="39">
        <v>44135</v>
      </c>
      <c r="C1129" s="40">
        <v>837.29000000000019</v>
      </c>
      <c r="D1129" s="40">
        <v>495.80000000000007</v>
      </c>
      <c r="E1129" s="41">
        <f t="shared" si="17"/>
        <v>1333.0900000000001</v>
      </c>
    </row>
    <row r="1130" spans="2:5" x14ac:dyDescent="0.25">
      <c r="B1130" s="39">
        <v>44136</v>
      </c>
      <c r="C1130" s="40">
        <v>677.30000000000007</v>
      </c>
      <c r="D1130" s="40">
        <v>229.49999999999997</v>
      </c>
      <c r="E1130" s="41">
        <f t="shared" si="17"/>
        <v>906.80000000000007</v>
      </c>
    </row>
    <row r="1131" spans="2:5" x14ac:dyDescent="0.25">
      <c r="B1131" s="39">
        <v>44137</v>
      </c>
      <c r="C1131" s="40">
        <v>697.19999999999993</v>
      </c>
      <c r="D1131" s="40">
        <v>497.6</v>
      </c>
      <c r="E1131" s="41">
        <f t="shared" si="17"/>
        <v>1194.8</v>
      </c>
    </row>
    <row r="1132" spans="2:5" x14ac:dyDescent="0.25">
      <c r="B1132" s="39">
        <v>44138</v>
      </c>
      <c r="C1132" s="40">
        <v>936.40000000000009</v>
      </c>
      <c r="D1132" s="40">
        <v>521.79999999999995</v>
      </c>
      <c r="E1132" s="41">
        <f t="shared" si="17"/>
        <v>1458.2</v>
      </c>
    </row>
    <row r="1133" spans="2:5" x14ac:dyDescent="0.25">
      <c r="B1133" s="39">
        <v>44139</v>
      </c>
      <c r="C1133" s="40">
        <v>878.40000000000009</v>
      </c>
      <c r="D1133" s="40">
        <v>499.40000000000003</v>
      </c>
      <c r="E1133" s="41">
        <f t="shared" si="17"/>
        <v>1377.8000000000002</v>
      </c>
    </row>
    <row r="1134" spans="2:5" x14ac:dyDescent="0.25">
      <c r="B1134" s="39">
        <v>44140</v>
      </c>
      <c r="C1134" s="40">
        <v>941.80000000000041</v>
      </c>
      <c r="D1134" s="40">
        <v>508.4</v>
      </c>
      <c r="E1134" s="41">
        <f t="shared" si="17"/>
        <v>1450.2000000000003</v>
      </c>
    </row>
    <row r="1135" spans="2:5" x14ac:dyDescent="0.25">
      <c r="B1135" s="39">
        <v>44141</v>
      </c>
      <c r="C1135" s="40">
        <v>812.10000000000036</v>
      </c>
      <c r="D1135" s="40">
        <v>540.79999999999995</v>
      </c>
      <c r="E1135" s="41">
        <f t="shared" si="17"/>
        <v>1352.9000000000003</v>
      </c>
    </row>
    <row r="1136" spans="2:5" x14ac:dyDescent="0.25">
      <c r="B1136" s="39">
        <v>44142</v>
      </c>
      <c r="C1136" s="40">
        <v>838.30000000000007</v>
      </c>
      <c r="D1136" s="40">
        <v>581.5</v>
      </c>
      <c r="E1136" s="41">
        <f t="shared" si="17"/>
        <v>1419.8000000000002</v>
      </c>
    </row>
    <row r="1137" spans="2:5" x14ac:dyDescent="0.25">
      <c r="B1137" s="39">
        <v>44143</v>
      </c>
      <c r="C1137" s="40">
        <v>592.9</v>
      </c>
      <c r="D1137" s="40">
        <v>366.80000000000007</v>
      </c>
      <c r="E1137" s="41">
        <f t="shared" si="17"/>
        <v>959.7</v>
      </c>
    </row>
    <row r="1138" spans="2:5" x14ac:dyDescent="0.25">
      <c r="B1138" s="39">
        <v>44144</v>
      </c>
      <c r="C1138" s="40">
        <v>658.30000000000018</v>
      </c>
      <c r="D1138" s="40">
        <v>612.70000000000005</v>
      </c>
      <c r="E1138" s="41">
        <f t="shared" si="17"/>
        <v>1271.0000000000002</v>
      </c>
    </row>
    <row r="1139" spans="2:5" x14ac:dyDescent="0.25">
      <c r="B1139" s="39">
        <v>44145</v>
      </c>
      <c r="C1139" s="40">
        <v>823.9</v>
      </c>
      <c r="D1139" s="40">
        <v>605.6</v>
      </c>
      <c r="E1139" s="41">
        <f t="shared" si="17"/>
        <v>1429.5</v>
      </c>
    </row>
    <row r="1140" spans="2:5" x14ac:dyDescent="0.25">
      <c r="B1140" s="39">
        <v>44146</v>
      </c>
      <c r="C1140" s="40">
        <v>930.90000000000009</v>
      </c>
      <c r="D1140" s="40">
        <v>635.1</v>
      </c>
      <c r="E1140" s="41">
        <f t="shared" si="17"/>
        <v>1566</v>
      </c>
    </row>
    <row r="1141" spans="2:5" x14ac:dyDescent="0.25">
      <c r="B1141" s="39">
        <v>44147</v>
      </c>
      <c r="C1141" s="40">
        <v>930.4000000000002</v>
      </c>
      <c r="D1141" s="40">
        <v>590.90000000000009</v>
      </c>
      <c r="E1141" s="41">
        <f t="shared" si="17"/>
        <v>1521.3000000000002</v>
      </c>
    </row>
    <row r="1142" spans="2:5" x14ac:dyDescent="0.25">
      <c r="B1142" s="39">
        <v>44148</v>
      </c>
      <c r="C1142" s="40">
        <v>1106.2</v>
      </c>
      <c r="D1142" s="40">
        <v>591.29999999999995</v>
      </c>
      <c r="E1142" s="41">
        <f t="shared" si="17"/>
        <v>1697.5</v>
      </c>
    </row>
    <row r="1143" spans="2:5" x14ac:dyDescent="0.25">
      <c r="B1143" s="39">
        <v>44149</v>
      </c>
      <c r="C1143" s="40">
        <v>778.40000000000009</v>
      </c>
      <c r="D1143" s="40">
        <v>574.1</v>
      </c>
      <c r="E1143" s="41">
        <f t="shared" si="17"/>
        <v>1352.5</v>
      </c>
    </row>
    <row r="1144" spans="2:5" x14ac:dyDescent="0.25">
      <c r="B1144" s="39">
        <v>44150</v>
      </c>
      <c r="C1144" s="40">
        <v>852.60000000000014</v>
      </c>
      <c r="D1144" s="40">
        <v>319.39999999999998</v>
      </c>
      <c r="E1144" s="41">
        <f t="shared" si="17"/>
        <v>1172</v>
      </c>
    </row>
    <row r="1145" spans="2:5" x14ac:dyDescent="0.25">
      <c r="B1145" s="39">
        <v>44151</v>
      </c>
      <c r="C1145" s="40">
        <v>626.80000000000007</v>
      </c>
      <c r="D1145" s="40">
        <v>636.9</v>
      </c>
      <c r="E1145" s="41">
        <f t="shared" si="17"/>
        <v>1263.7</v>
      </c>
    </row>
    <row r="1146" spans="2:5" x14ac:dyDescent="0.25">
      <c r="B1146" s="39">
        <v>44152</v>
      </c>
      <c r="C1146" s="40">
        <v>905.00000000000011</v>
      </c>
      <c r="D1146" s="40">
        <v>622.20000000000005</v>
      </c>
      <c r="E1146" s="41">
        <f t="shared" si="17"/>
        <v>1527.2000000000003</v>
      </c>
    </row>
    <row r="1147" spans="2:5" x14ac:dyDescent="0.25">
      <c r="B1147" s="39">
        <v>44153</v>
      </c>
      <c r="C1147" s="40">
        <v>742.2</v>
      </c>
      <c r="D1147" s="40">
        <v>504.79999999999995</v>
      </c>
      <c r="E1147" s="41">
        <f t="shared" si="17"/>
        <v>1247</v>
      </c>
    </row>
    <row r="1148" spans="2:5" x14ac:dyDescent="0.25">
      <c r="B1148" s="39">
        <v>44154</v>
      </c>
      <c r="C1148" s="40">
        <v>555.10000000000014</v>
      </c>
      <c r="D1148" s="40">
        <v>149.19999999999999</v>
      </c>
      <c r="E1148" s="41">
        <f t="shared" si="17"/>
        <v>704.30000000000018</v>
      </c>
    </row>
    <row r="1149" spans="2:5" x14ac:dyDescent="0.25">
      <c r="B1149" s="39">
        <v>44155</v>
      </c>
      <c r="C1149" s="40">
        <v>725.80000000000007</v>
      </c>
      <c r="D1149" s="40">
        <v>791.80000000000007</v>
      </c>
      <c r="E1149" s="41">
        <f t="shared" si="17"/>
        <v>1517.6000000000001</v>
      </c>
    </row>
    <row r="1150" spans="2:5" x14ac:dyDescent="0.25">
      <c r="B1150" s="39">
        <v>44156</v>
      </c>
      <c r="C1150" s="40">
        <v>827.80000000000007</v>
      </c>
      <c r="D1150" s="40">
        <v>677</v>
      </c>
      <c r="E1150" s="41">
        <f t="shared" si="17"/>
        <v>1504.8000000000002</v>
      </c>
    </row>
    <row r="1151" spans="2:5" x14ac:dyDescent="0.25">
      <c r="B1151" s="39">
        <v>44157</v>
      </c>
      <c r="C1151" s="40">
        <v>653.86000000000013</v>
      </c>
      <c r="D1151" s="40">
        <v>463.4</v>
      </c>
      <c r="E1151" s="41">
        <f t="shared" si="17"/>
        <v>1117.2600000000002</v>
      </c>
    </row>
    <row r="1152" spans="2:5" x14ac:dyDescent="0.25">
      <c r="B1152" s="39">
        <v>44158</v>
      </c>
      <c r="C1152" s="40">
        <v>728.7</v>
      </c>
      <c r="D1152" s="40">
        <v>624.29999999999995</v>
      </c>
      <c r="E1152" s="41">
        <f t="shared" si="17"/>
        <v>1353</v>
      </c>
    </row>
    <row r="1153" spans="2:5" x14ac:dyDescent="0.25">
      <c r="B1153" s="39">
        <v>44159</v>
      </c>
      <c r="C1153" s="40">
        <v>941</v>
      </c>
      <c r="D1153" s="40">
        <v>610.9</v>
      </c>
      <c r="E1153" s="41">
        <f t="shared" si="17"/>
        <v>1551.9</v>
      </c>
    </row>
    <row r="1154" spans="2:5" x14ac:dyDescent="0.25">
      <c r="B1154" s="39">
        <v>44160</v>
      </c>
      <c r="C1154" s="40">
        <v>744.20000000000016</v>
      </c>
      <c r="D1154" s="40">
        <v>549.4</v>
      </c>
      <c r="E1154" s="41">
        <f t="shared" si="17"/>
        <v>1293.6000000000001</v>
      </c>
    </row>
    <row r="1155" spans="2:5" x14ac:dyDescent="0.25">
      <c r="B1155" s="39">
        <v>44161</v>
      </c>
      <c r="C1155" s="40">
        <v>868.50000000000023</v>
      </c>
      <c r="D1155" s="40">
        <v>601.6</v>
      </c>
      <c r="E1155" s="41">
        <f t="shared" si="17"/>
        <v>1470.1000000000004</v>
      </c>
    </row>
    <row r="1156" spans="2:5" x14ac:dyDescent="0.25">
      <c r="B1156" s="39">
        <v>44162</v>
      </c>
      <c r="C1156" s="40">
        <v>740.7</v>
      </c>
      <c r="D1156" s="40">
        <v>588.1</v>
      </c>
      <c r="E1156" s="41">
        <f t="shared" ref="E1156:E1190" si="18">SUM(C1156:D1156)</f>
        <v>1328.8000000000002</v>
      </c>
    </row>
    <row r="1157" spans="2:5" x14ac:dyDescent="0.25">
      <c r="B1157" s="39">
        <v>44163</v>
      </c>
      <c r="C1157" s="40">
        <v>698.80000000000018</v>
      </c>
      <c r="D1157" s="40">
        <v>616.70000000000005</v>
      </c>
      <c r="E1157" s="41">
        <f t="shared" si="18"/>
        <v>1315.5000000000002</v>
      </c>
    </row>
    <row r="1158" spans="2:5" x14ac:dyDescent="0.25">
      <c r="B1158" s="39">
        <v>44164</v>
      </c>
      <c r="C1158" s="40">
        <v>813.5</v>
      </c>
      <c r="D1158" s="40">
        <v>228</v>
      </c>
      <c r="E1158" s="41">
        <f t="shared" si="18"/>
        <v>1041.5</v>
      </c>
    </row>
    <row r="1159" spans="2:5" x14ac:dyDescent="0.25">
      <c r="B1159" s="39">
        <v>44165</v>
      </c>
      <c r="C1159" s="40">
        <v>795.40000000000009</v>
      </c>
      <c r="D1159" s="40">
        <v>552.5</v>
      </c>
      <c r="E1159" s="41">
        <f t="shared" si="18"/>
        <v>1347.9</v>
      </c>
    </row>
    <row r="1160" spans="2:5" x14ac:dyDescent="0.25">
      <c r="B1160" s="39">
        <v>44166</v>
      </c>
      <c r="C1160" s="40">
        <v>1084.6000000000001</v>
      </c>
      <c r="D1160" s="40">
        <v>634</v>
      </c>
      <c r="E1160" s="41">
        <f t="shared" si="18"/>
        <v>1718.6000000000001</v>
      </c>
    </row>
    <row r="1161" spans="2:5" x14ac:dyDescent="0.25">
      <c r="B1161" s="39">
        <v>44167</v>
      </c>
      <c r="C1161" s="40">
        <v>631.29999999999995</v>
      </c>
      <c r="D1161" s="40">
        <v>681.69999999999993</v>
      </c>
      <c r="E1161" s="41">
        <f t="shared" si="18"/>
        <v>1313</v>
      </c>
    </row>
    <row r="1162" spans="2:5" x14ac:dyDescent="0.25">
      <c r="B1162" s="39">
        <v>44168</v>
      </c>
      <c r="C1162" s="40">
        <v>907.10000000000014</v>
      </c>
      <c r="D1162" s="40">
        <v>618.1</v>
      </c>
      <c r="E1162" s="41">
        <f t="shared" si="18"/>
        <v>1525.2000000000003</v>
      </c>
    </row>
    <row r="1163" spans="2:5" x14ac:dyDescent="0.25">
      <c r="B1163" s="39">
        <v>44169</v>
      </c>
      <c r="C1163" s="40">
        <v>935.9000000000002</v>
      </c>
      <c r="D1163" s="40">
        <v>635.80000000000007</v>
      </c>
      <c r="E1163" s="41">
        <f t="shared" si="18"/>
        <v>1571.7000000000003</v>
      </c>
    </row>
    <row r="1164" spans="2:5" x14ac:dyDescent="0.25">
      <c r="B1164" s="39">
        <v>44170</v>
      </c>
      <c r="C1164" s="40">
        <v>870.26000000000022</v>
      </c>
      <c r="D1164" s="40">
        <v>675.6</v>
      </c>
      <c r="E1164" s="41">
        <f t="shared" si="18"/>
        <v>1545.8600000000001</v>
      </c>
    </row>
    <row r="1165" spans="2:5" x14ac:dyDescent="0.25">
      <c r="B1165" s="39">
        <v>44171</v>
      </c>
      <c r="C1165" s="40">
        <v>591.80000000000007</v>
      </c>
      <c r="D1165" s="40">
        <v>506.29999999999995</v>
      </c>
      <c r="E1165" s="41">
        <f t="shared" si="18"/>
        <v>1098.0999999999999</v>
      </c>
    </row>
    <row r="1166" spans="2:5" x14ac:dyDescent="0.25">
      <c r="B1166" s="39">
        <v>44172</v>
      </c>
      <c r="C1166" s="40">
        <v>708.20000000000016</v>
      </c>
      <c r="D1166" s="40">
        <v>546.4</v>
      </c>
      <c r="E1166" s="41">
        <f t="shared" si="18"/>
        <v>1254.6000000000001</v>
      </c>
    </row>
    <row r="1167" spans="2:5" x14ac:dyDescent="0.25">
      <c r="B1167" s="39">
        <v>44173</v>
      </c>
      <c r="C1167" s="40">
        <v>868.20000000000016</v>
      </c>
      <c r="D1167" s="40">
        <v>614.70000000000005</v>
      </c>
      <c r="E1167" s="41">
        <f t="shared" si="18"/>
        <v>1482.9</v>
      </c>
    </row>
    <row r="1168" spans="2:5" x14ac:dyDescent="0.25">
      <c r="B1168" s="39">
        <v>44174</v>
      </c>
      <c r="C1168" s="40">
        <v>1011.6000000000001</v>
      </c>
      <c r="D1168" s="40">
        <v>523.30000000000007</v>
      </c>
      <c r="E1168" s="41">
        <f t="shared" si="18"/>
        <v>1534.9</v>
      </c>
    </row>
    <row r="1169" spans="2:5" x14ac:dyDescent="0.25">
      <c r="B1169" s="39">
        <v>44175</v>
      </c>
      <c r="C1169" s="40">
        <v>789.60000000000014</v>
      </c>
      <c r="D1169" s="40">
        <v>643.20000000000005</v>
      </c>
      <c r="E1169" s="41">
        <f t="shared" si="18"/>
        <v>1432.8000000000002</v>
      </c>
    </row>
    <row r="1170" spans="2:5" x14ac:dyDescent="0.25">
      <c r="B1170" s="39">
        <v>44176</v>
      </c>
      <c r="C1170" s="40">
        <v>858.10000000000014</v>
      </c>
      <c r="D1170" s="40">
        <v>606.79999999999995</v>
      </c>
      <c r="E1170" s="41">
        <f t="shared" si="18"/>
        <v>1464.9</v>
      </c>
    </row>
    <row r="1171" spans="2:5" x14ac:dyDescent="0.25">
      <c r="B1171" s="39">
        <v>44177</v>
      </c>
      <c r="C1171" s="40">
        <v>898.00000000000011</v>
      </c>
      <c r="D1171" s="40">
        <v>507.80000000000007</v>
      </c>
      <c r="E1171" s="41">
        <f t="shared" si="18"/>
        <v>1405.8000000000002</v>
      </c>
    </row>
    <row r="1172" spans="2:5" x14ac:dyDescent="0.25">
      <c r="B1172" s="39">
        <v>44178</v>
      </c>
      <c r="C1172" s="40">
        <v>892.50000000000011</v>
      </c>
      <c r="D1172" s="40">
        <v>349.4</v>
      </c>
      <c r="E1172" s="41">
        <f t="shared" si="18"/>
        <v>1241.9000000000001</v>
      </c>
    </row>
    <row r="1173" spans="2:5" x14ac:dyDescent="0.25">
      <c r="B1173" s="39">
        <v>44179</v>
      </c>
      <c r="C1173" s="40">
        <v>693.00000000000023</v>
      </c>
      <c r="D1173" s="40">
        <v>549.6</v>
      </c>
      <c r="E1173" s="41">
        <f t="shared" si="18"/>
        <v>1242.6000000000004</v>
      </c>
    </row>
    <row r="1174" spans="2:5" x14ac:dyDescent="0.25">
      <c r="B1174" s="39">
        <v>44180</v>
      </c>
      <c r="C1174" s="40">
        <v>956.40000000000009</v>
      </c>
      <c r="D1174" s="40">
        <v>645.79999999999995</v>
      </c>
      <c r="E1174" s="41">
        <f t="shared" si="18"/>
        <v>1602.2</v>
      </c>
    </row>
    <row r="1175" spans="2:5" x14ac:dyDescent="0.25">
      <c r="B1175" s="39">
        <v>44181</v>
      </c>
      <c r="C1175" s="40">
        <v>975.20000000000016</v>
      </c>
      <c r="D1175" s="40">
        <v>581.5</v>
      </c>
      <c r="E1175" s="41">
        <f t="shared" si="18"/>
        <v>1556.7000000000003</v>
      </c>
    </row>
    <row r="1176" spans="2:5" x14ac:dyDescent="0.25">
      <c r="B1176" s="39">
        <v>44182</v>
      </c>
      <c r="C1176" s="40">
        <v>999.9000000000002</v>
      </c>
      <c r="D1176" s="40">
        <v>671.8</v>
      </c>
      <c r="E1176" s="41">
        <f t="shared" si="18"/>
        <v>1671.7000000000003</v>
      </c>
    </row>
    <row r="1177" spans="2:5" x14ac:dyDescent="0.25">
      <c r="B1177" s="39">
        <v>44183</v>
      </c>
      <c r="C1177" s="40">
        <v>912.10000000000025</v>
      </c>
      <c r="D1177" s="40">
        <v>574</v>
      </c>
      <c r="E1177" s="41">
        <f t="shared" si="18"/>
        <v>1486.1000000000004</v>
      </c>
    </row>
    <row r="1178" spans="2:5" x14ac:dyDescent="0.25">
      <c r="B1178" s="39">
        <v>44184</v>
      </c>
      <c r="C1178" s="40">
        <v>818.70000000000016</v>
      </c>
      <c r="D1178" s="40">
        <v>580.1</v>
      </c>
      <c r="E1178" s="41">
        <f t="shared" si="18"/>
        <v>1398.8000000000002</v>
      </c>
    </row>
    <row r="1179" spans="2:5" x14ac:dyDescent="0.25">
      <c r="B1179" s="39">
        <v>44185</v>
      </c>
      <c r="C1179" s="40">
        <v>825.50000000000011</v>
      </c>
      <c r="D1179" s="40">
        <v>259.79999999999995</v>
      </c>
      <c r="E1179" s="41">
        <f t="shared" si="18"/>
        <v>1085.3000000000002</v>
      </c>
    </row>
    <row r="1180" spans="2:5" x14ac:dyDescent="0.25">
      <c r="B1180" s="39">
        <v>44186</v>
      </c>
      <c r="C1180" s="40">
        <v>847.80000000000007</v>
      </c>
      <c r="D1180" s="40">
        <v>585.20000000000005</v>
      </c>
      <c r="E1180" s="41">
        <f t="shared" si="18"/>
        <v>1433</v>
      </c>
    </row>
    <row r="1181" spans="2:5" x14ac:dyDescent="0.25">
      <c r="B1181" s="39">
        <v>44187</v>
      </c>
      <c r="C1181" s="40">
        <v>731.2</v>
      </c>
      <c r="D1181" s="40">
        <v>575.79999999999995</v>
      </c>
      <c r="E1181" s="41">
        <f t="shared" si="18"/>
        <v>1307</v>
      </c>
    </row>
    <row r="1182" spans="2:5" x14ac:dyDescent="0.25">
      <c r="B1182" s="39">
        <v>44188</v>
      </c>
      <c r="C1182" s="40">
        <v>969.30000000000018</v>
      </c>
      <c r="D1182" s="40">
        <v>565.5</v>
      </c>
      <c r="E1182" s="41">
        <f t="shared" si="18"/>
        <v>1534.8000000000002</v>
      </c>
    </row>
    <row r="1183" spans="2:5" x14ac:dyDescent="0.25">
      <c r="B1183" s="39">
        <v>44189</v>
      </c>
      <c r="C1183" s="40">
        <v>962.80000000000018</v>
      </c>
      <c r="D1183" s="40">
        <v>614.9</v>
      </c>
      <c r="E1183" s="41">
        <f t="shared" si="18"/>
        <v>1577.7000000000003</v>
      </c>
    </row>
    <row r="1184" spans="2:5" x14ac:dyDescent="0.25">
      <c r="B1184" s="39">
        <v>44190</v>
      </c>
      <c r="C1184" s="40">
        <v>614.6</v>
      </c>
      <c r="D1184" s="40">
        <v>325.5</v>
      </c>
      <c r="E1184" s="41">
        <f t="shared" si="18"/>
        <v>940.1</v>
      </c>
    </row>
    <row r="1185" spans="2:5" x14ac:dyDescent="0.25">
      <c r="B1185" s="39">
        <v>44191</v>
      </c>
      <c r="C1185" s="40">
        <v>619.20000000000005</v>
      </c>
      <c r="D1185" s="40">
        <v>464.1</v>
      </c>
      <c r="E1185" s="41">
        <f t="shared" si="18"/>
        <v>1083.3000000000002</v>
      </c>
    </row>
    <row r="1186" spans="2:5" x14ac:dyDescent="0.25">
      <c r="B1186" s="39">
        <v>44192</v>
      </c>
      <c r="C1186" s="40">
        <v>638</v>
      </c>
      <c r="D1186" s="40">
        <v>271.10000000000002</v>
      </c>
      <c r="E1186" s="41">
        <f t="shared" si="18"/>
        <v>909.1</v>
      </c>
    </row>
    <row r="1187" spans="2:5" x14ac:dyDescent="0.25">
      <c r="B1187" s="39">
        <v>44193</v>
      </c>
      <c r="C1187" s="40">
        <v>935.40000000000009</v>
      </c>
      <c r="D1187" s="40">
        <v>575.9</v>
      </c>
      <c r="E1187" s="41">
        <f t="shared" si="18"/>
        <v>1511.3000000000002</v>
      </c>
    </row>
    <row r="1188" spans="2:5" x14ac:dyDescent="0.25">
      <c r="B1188" s="39">
        <v>44194</v>
      </c>
      <c r="C1188" s="40">
        <v>1072.6000000000001</v>
      </c>
      <c r="D1188" s="40">
        <v>543.9</v>
      </c>
      <c r="E1188" s="41">
        <f t="shared" si="18"/>
        <v>1616.5</v>
      </c>
    </row>
    <row r="1189" spans="2:5" x14ac:dyDescent="0.25">
      <c r="B1189" s="39">
        <v>44195</v>
      </c>
      <c r="C1189" s="40">
        <v>1089.1000000000001</v>
      </c>
      <c r="D1189" s="40">
        <v>566.20000000000005</v>
      </c>
      <c r="E1189" s="41">
        <f t="shared" si="18"/>
        <v>1655.3000000000002</v>
      </c>
    </row>
    <row r="1190" spans="2:5" ht="14.4" thickBot="1" x14ac:dyDescent="0.3">
      <c r="B1190" s="44">
        <v>44196</v>
      </c>
      <c r="C1190" s="45">
        <v>1197.4000000000001</v>
      </c>
      <c r="D1190" s="45">
        <v>626.69999999999993</v>
      </c>
      <c r="E1190" s="46">
        <f t="shared" si="18"/>
        <v>1824.1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 2011- Sept 2017</vt:lpstr>
      <vt:lpstr>Oct 2017- Dec 2020</vt:lpstr>
    </vt:vector>
  </TitlesOfParts>
  <Company>Western Sydney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Shamim Nalukwago</dc:creator>
  <cp:lastModifiedBy>Shamim Nalukwago</cp:lastModifiedBy>
  <dcterms:created xsi:type="dcterms:W3CDTF">2019-09-09T04:34:32Z</dcterms:created>
  <dcterms:modified xsi:type="dcterms:W3CDTF">2021-02-01T00:46:00Z</dcterms:modified>
</cp:coreProperties>
</file>